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anluca\Downloads\"/>
    </mc:Choice>
  </mc:AlternateContent>
  <xr:revisionPtr revIDLastSave="0" documentId="8_{C47F8504-2F81-45E6-BC78-DBBD6A0C7D7D}" xr6:coauthVersionLast="47" xr6:coauthVersionMax="47" xr10:uidLastSave="{00000000-0000-0000-0000-000000000000}"/>
  <bookViews>
    <workbookView xWindow="-108" yWindow="-108" windowWidth="23256" windowHeight="12456" xr2:uid="{EEE59BC8-AEB5-43A5-ABCD-903DF24CC6F2}"/>
  </bookViews>
  <sheets>
    <sheet name="Foglio1" sheetId="1" r:id="rId1"/>
  </sheets>
  <definedNames>
    <definedName name="_xlnm._FilterDatabase" localSheetId="0" hidden="1">Foglio1!$F$2:$J$230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8" i="1" l="1"/>
  <c r="I216" i="1"/>
  <c r="I206" i="1"/>
  <c r="I198" i="1"/>
  <c r="I188" i="1"/>
  <c r="I155" i="1"/>
  <c r="I137" i="1"/>
  <c r="I138" i="1" s="1"/>
  <c r="I132" i="1"/>
  <c r="I123" i="1"/>
  <c r="I101" i="1"/>
  <c r="I124" i="1" s="1"/>
  <c r="I75" i="1"/>
  <c r="I68" i="1"/>
  <c r="I57" i="1"/>
  <c r="I44" i="1"/>
  <c r="I58" i="1" s="1"/>
  <c r="I33" i="1"/>
  <c r="I20" i="1"/>
  <c r="I207" i="1" l="1"/>
  <c r="I76" i="1"/>
  <c r="I35" i="1"/>
  <c r="I189" i="1"/>
  <c r="I229" i="1"/>
</calcChain>
</file>

<file path=xl/sharedStrings.xml><?xml version="1.0" encoding="utf-8"?>
<sst xmlns="http://schemas.openxmlformats.org/spreadsheetml/2006/main" count="622" uniqueCount="294">
  <si>
    <t>RIEPILOGO GENERALE</t>
  </si>
  <si>
    <t>PROVINCIA</t>
  </si>
  <si>
    <t>N. INTERVENTI</t>
  </si>
  <si>
    <t>TOTALE CONTRIBUTO</t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</si>
  <si>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</si>
  <si>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</si>
  <si>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</si>
  <si>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</si>
  <si>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</si>
  <si>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</si>
  <si>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</si>
  <si>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</si>
  <si>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TOTALE</t>
  </si>
  <si>
    <t>TOTALE CONTRIBUTO PROVINCIA ALESSANDRIA</t>
  </si>
  <si>
    <t>TOTALE N. INTERVENTI</t>
  </si>
  <si>
    <t>PROVINCIA ALESSANDRIA</t>
  </si>
  <si>
    <t>L.R. 38/78</t>
  </si>
  <si>
    <t>COMUNE</t>
  </si>
  <si>
    <t>OGGETTO</t>
  </si>
  <si>
    <t xml:space="preserve">IMPORTO </t>
  </si>
  <si>
    <t>Albera Ligure</t>
  </si>
  <si>
    <t>O.S n. 19 del 31/10/2024 – Ripristino viabilità strada comunale Volpara</t>
  </si>
  <si>
    <t>Castelletto Monferrato</t>
  </si>
  <si>
    <t>OS 27 del 18/10/2024 – Interventi di messa in sicurezza della sc di Via Bussolina in fraz. Giardinetto</t>
  </si>
  <si>
    <t>Pomaro Monferrato</t>
  </si>
  <si>
    <t xml:space="preserve">O.S. n. 1/2024 del 25/06/2024 - Messa in sicurezza e rimozione macerie copertura </t>
  </si>
  <si>
    <t xml:space="preserve">Spigno </t>
  </si>
  <si>
    <t>Monferrato</t>
  </si>
  <si>
    <t xml:space="preserve">O.S. n. 11 del 28/10/2024 -  Interventi per messa in sicurezza e ripristino s.c. loc. Montaldo, reg. Fornarini, ponte storico di </t>
  </si>
  <si>
    <t>San Rocco, loc. Burci</t>
  </si>
  <si>
    <t xml:space="preserve">Realizzazione opera di protezione sottoscarpa lungo la s.c. dei Cavalli in loc. </t>
  </si>
  <si>
    <t>Burci nella frazione Turpino</t>
  </si>
  <si>
    <t>Messa in sicurezza della s.c. di accesso al centro abitato di Montaldo</t>
  </si>
  <si>
    <t>Intervento di ripristino e messa in sicurezza della s.c. in loc. Fornarini - tratto in corrispondenza della stazione dell'oleodotto</t>
  </si>
  <si>
    <t>Ripristino strada comunale in Loc. Fornarini - tratto in corrispondenza difesa spondale</t>
  </si>
  <si>
    <t>Tagliolo Monferrato</t>
  </si>
  <si>
    <t>Ripristino scarpata in frana su strada comunale S.Vito</t>
  </si>
  <si>
    <t>L.145/18</t>
  </si>
  <si>
    <t>Berzano di Tortona</t>
  </si>
  <si>
    <t>Opere di consolidamento e drenaggio Cimitero nella parte adiacente la strada comunale</t>
  </si>
  <si>
    <t>Bosio</t>
  </si>
  <si>
    <t>Ripristino di un tratto di viabilità comunale per Loc.Ponassi</t>
  </si>
  <si>
    <t>Camino</t>
  </si>
  <si>
    <t>Ripristino muro di  sostegno pubblico parcheggio di via Vittorio Emanuele – loc Brusaschetto</t>
  </si>
  <si>
    <t>Cantalupo Ligure</t>
  </si>
  <si>
    <t>Messa in sicurezza ponte strada comunale per Costa Merlassino su rio Conioli</t>
  </si>
  <si>
    <t>Casasco</t>
  </si>
  <si>
    <t>Ripristino e messa in sicurezza viabilità strada comunale del Poggio</t>
  </si>
  <si>
    <t>Lerma</t>
  </si>
  <si>
    <t>Ripristino e messa in sicurezza viabilità s.c. Cirimilla - Capanne di Marcarolo</t>
  </si>
  <si>
    <t>Occimiano</t>
  </si>
  <si>
    <t>Rifacimento piano stradale della sc Ronco Martino</t>
  </si>
  <si>
    <t>Ponti</t>
  </si>
  <si>
    <t>Ripristino, consolidamento e adeguamento in quota delle difese spondali in orografica destra del fiume Bormida di Spigno a protezione dell’abitato di Ponti</t>
  </si>
  <si>
    <t>Rocchetta Ligure</t>
  </si>
  <si>
    <t xml:space="preserve">Intervento di ripristino e consolidamento s.c. Sisola-Rovello </t>
  </si>
  <si>
    <t>PROVINCIA DI ASTI</t>
  </si>
  <si>
    <t>Agliano Terme</t>
  </si>
  <si>
    <t>OS n. 46 del 22/11/2024 – Interventi di somma urgenza SC Reg. Bologna</t>
  </si>
  <si>
    <t>Cerreto D'asti</t>
  </si>
  <si>
    <t>O.S. n. 1 del 14/10/2024 - Loculario cimitero comunale -  asportazione fasce marmoree pericolanti di contenimento delle lapidi e relativo ripristino</t>
  </si>
  <si>
    <t>Serole</t>
  </si>
  <si>
    <t>Sistemazione scarpate Sc della Langa</t>
  </si>
  <si>
    <t>Bubbio</t>
  </si>
  <si>
    <t xml:space="preserve">Ripristino condizioni di sicurezza di un tratto </t>
  </si>
  <si>
    <t>di SC Pantalini (zona prossima allo spartiacque Belbo-Bormida)</t>
  </si>
  <si>
    <t>Canelli</t>
  </si>
  <si>
    <t xml:space="preserve">Ripristino banchina stradale </t>
  </si>
  <si>
    <t>Castagnole delle Lanze</t>
  </si>
  <si>
    <t>Consolidamento muraglione storico a sostegno di Piazza Balbo</t>
  </si>
  <si>
    <t>Ferrere</t>
  </si>
  <si>
    <t>Consolidamento SC San Giuseppe</t>
  </si>
  <si>
    <t xml:space="preserve">Incisa </t>
  </si>
  <si>
    <t>Scapaccino</t>
  </si>
  <si>
    <t>Consolidamento muro e regimazione acque superficiali e profonde</t>
  </si>
  <si>
    <t>Monastero Bormida</t>
  </si>
  <si>
    <t>Ripristino condizioni di sicurezza nel tratto lesionato lungo SC Sessania</t>
  </si>
  <si>
    <t>Portacomaro</t>
  </si>
  <si>
    <t>Sistemazione e messa in sicurezza Strada Comunale Bodina</t>
  </si>
  <si>
    <t>Roccaverano</t>
  </si>
  <si>
    <t xml:space="preserve">Messa in sicurezza strada Castandonne </t>
  </si>
  <si>
    <t>TOTALE CONTRIBUTO PROVINCIA ASTI</t>
  </si>
  <si>
    <t>PROVINCIA BIELLA</t>
  </si>
  <si>
    <t>Borriana</t>
  </si>
  <si>
    <t>Ripristino funzionale del rio demaniale Rio  Bandata con riprofilatura delle sezioni di deflusso e sistemazione scarpata a protezione della strada vicinale Rivalta Cerrione</t>
  </si>
  <si>
    <t>Portula</t>
  </si>
  <si>
    <t>Intervento di ripristino viabilita' comunale in frazione granero</t>
  </si>
  <si>
    <t>Strona</t>
  </si>
  <si>
    <t>Regimazione delle acque superficiali in prossimità del cimitero comunale</t>
  </si>
  <si>
    <t>Valle San Nicolao</t>
  </si>
  <si>
    <t>Ripristino e messa in sicurezza della strada comunale per frazione Chiesa</t>
  </si>
  <si>
    <t>Ailoche</t>
  </si>
  <si>
    <t>Sistemazione smottamento versante frazione Lora</t>
  </si>
  <si>
    <t>Curino</t>
  </si>
  <si>
    <t>Dissesto franoso - frazione San Nicolao</t>
  </si>
  <si>
    <t>Sostegno</t>
  </si>
  <si>
    <t>Rifacimento muro di contenimento area comunale</t>
  </si>
  <si>
    <t>Veglio</t>
  </si>
  <si>
    <t>Allargamento e messa in sicurezza sede stradale – strada per Veglio in località Mello</t>
  </si>
  <si>
    <t>TOTALE CONTRIBUTO PROVINCIA BIELLA</t>
  </si>
  <si>
    <t>PROVINCIA CUNEO</t>
  </si>
  <si>
    <t>Brossasco</t>
  </si>
  <si>
    <t>O.S. n.19 del 15/05/2024 Intervento di messa in sicurezza porzione di versante a monte strada comunale via Sant'Andrea nei pressi del cimitero del capoluogo</t>
  </si>
  <si>
    <t xml:space="preserve">O.S. n. 21 del 21/05/2024 – Intervento di </t>
  </si>
  <si>
    <t xml:space="preserve">Messa in  sicurezza strada comunale Via </t>
  </si>
  <si>
    <t xml:space="preserve">Marmorera nei Pressi Borgata Demaria </t>
  </si>
  <si>
    <t>Camerana</t>
  </si>
  <si>
    <t>Interventi di ripristino e messa in sicurezza della s.c. CaseBormida-Costabella</t>
  </si>
  <si>
    <t>Casteldelfino</t>
  </si>
  <si>
    <t xml:space="preserve">O.S. n. 19 del 14/09/2024 Intervento di rimozione detriti per ripristino circolazione e rinalveamento corso d'acqua Bertines - </t>
  </si>
  <si>
    <t xml:space="preserve">Serre per esondazione Rio Mulini </t>
  </si>
  <si>
    <t xml:space="preserve">Castelletto </t>
  </si>
  <si>
    <t>Uzzone</t>
  </si>
  <si>
    <t>O.S. 13 n. del  06/11/2024 - Interventi di ripristino della viabilità su diverse strade comunali del territorio</t>
  </si>
  <si>
    <t>Cortemilia</t>
  </si>
  <si>
    <t xml:space="preserve">O.S. n. 50 del 19/10/2024 – Interventi di ripristino e messa in sicurezza della s.c. </t>
  </si>
  <si>
    <t>Viarascio</t>
  </si>
  <si>
    <t>Dronero</t>
  </si>
  <si>
    <t>O.S. n.21 del 11/03/2024 -  Intervento di pulizia e disotturazione tratto tombinato del Rio Ripoli</t>
  </si>
  <si>
    <t>Garessio</t>
  </si>
  <si>
    <t>O.S. n. 55 del 28/11/2024 – Interventi di ripristino e messa in sicurezza della  sc in Fraz. Cerisola</t>
  </si>
  <si>
    <t>Gorzegno</t>
  </si>
  <si>
    <t>O.S. n. 4 del 31/10/2024 – Interventi di somma urgenza per il ripristino e la messa in sicurezza delle ss.cc. Robertiero e Pianelle</t>
  </si>
  <si>
    <t>Gottasecca</t>
  </si>
  <si>
    <t xml:space="preserve">O.S. n. 8 del 15/11/2024 - Ripristino danni lungo il Torrente Uzzone a monte della Fraz. Valle </t>
  </si>
  <si>
    <t>Igliano</t>
  </si>
  <si>
    <t>Ripristino scarpata di valle strada comunale delle Moie</t>
  </si>
  <si>
    <t>Mombasiglio</t>
  </si>
  <si>
    <t>O.S. n. 10 del 18/10/2024 Interventi di messa in sicurezza della s.c Bonella</t>
  </si>
  <si>
    <t>Prunetto</t>
  </si>
  <si>
    <t>V.S.U. n. 974d del 28/10/2024 Interenti di ripristino viabilità ss.cc. Prunetto-Castelletto e Sulite</t>
  </si>
  <si>
    <t>Santa Vittoria D'alba</t>
  </si>
  <si>
    <t xml:space="preserve">O.S. n.16 del 16/10/2024 – Intervento di messa in sicurezza del Rio Genta nel tratto ricompreso tra la linea ferroviaria e la Statale n. 231 </t>
  </si>
  <si>
    <t>Acceglio</t>
  </si>
  <si>
    <t>Ripristino e messa in sicurezza di strada comunale zona Cascate Stroppia - Chiappera</t>
  </si>
  <si>
    <t>Argentera</t>
  </si>
  <si>
    <t>Interventi per messa in sicurezza e difese spondali frazioni Prinardo e Bersezio in comune di Argentera</t>
  </si>
  <si>
    <t>Bagnolo Piemonte</t>
  </si>
  <si>
    <t>Intervento di messa in sicurezza e mantenimento funzionalità con regimazione acque della strada comunale Via Serra</t>
  </si>
  <si>
    <t>Barge</t>
  </si>
  <si>
    <t>Lavori di messa in sicurezza strada vicinale uso pubblico Via Vottero - reg. Gabiola - loc. Moria</t>
  </si>
  <si>
    <t>Cartignano</t>
  </si>
  <si>
    <t>Lavori di sistemazione e messa in sicurezza di porzione di versante in frana in loc. Prà del mezzo</t>
  </si>
  <si>
    <t xml:space="preserve">Lavori di sistemazione idraulica del Torrente Uzzone - messa in sicurezza della fraz. </t>
  </si>
  <si>
    <t>Scaletta</t>
  </si>
  <si>
    <t>Celle Di Macra</t>
  </si>
  <si>
    <t>Lavori di messa in sicurezza strada comunale Borgata Soglio</t>
  </si>
  <si>
    <t>Demonte</t>
  </si>
  <si>
    <t>Lavori di messa in sicurezza delle porzioni rocciose aggettanti sulla strada comunale via Festiona</t>
  </si>
  <si>
    <t>lavori di messa in sicurezza strada comunale Via Lauretta</t>
  </si>
  <si>
    <t>Lavori di ripristino e messa in sicurezza della s.c. della Colma</t>
  </si>
  <si>
    <t>Lavori di ripristino e messa in sicurezza della s.c. Pianelle</t>
  </si>
  <si>
    <t>Levice</t>
  </si>
  <si>
    <t>Lavori di messa in sicurezza della s.c. Sant’Ermete</t>
  </si>
  <si>
    <t>Marmora</t>
  </si>
  <si>
    <t>Lavori di messa in sicurezza e ripristino banchina stradale strada comunale Colle Esischie</t>
  </si>
  <si>
    <t>Ormea</t>
  </si>
  <si>
    <t>Movimento franoso su strada comunale Pornassino-Fasce-Merea: individuazione percorso alternativo</t>
  </si>
  <si>
    <t>Pietraporzio</t>
  </si>
  <si>
    <t>Lavori per il ripristino attraversamento sul rio del Piz in loc. Pian della Regina</t>
  </si>
  <si>
    <t>Roburent</t>
  </si>
  <si>
    <t>Lavori di consolidamento scarpata di valle Strada Comunale San Giacomo-Vernagli Prà-Alpe Robert (bivio per Fraz. Prà).</t>
  </si>
  <si>
    <t>Roccabruna</t>
  </si>
  <si>
    <t>Lavori di consolidamento scapata di valle della strada comunale per Borgata Ischia</t>
  </si>
  <si>
    <t>Somano</t>
  </si>
  <si>
    <t>Lavori di messa in sicurezza della s.c. del Boglio</t>
  </si>
  <si>
    <t>TOTALE CONTRIBUTO PROVINCIA CUNEO</t>
  </si>
  <si>
    <t>PROVINCIA NOVARA</t>
  </si>
  <si>
    <t>Massino Visconti</t>
  </si>
  <si>
    <t>V.S.U. prot. n.2319 e n.2691 del 9 e 27 maggio 2024 – Messa in sicurezza della vallecola sovrastante la Strada Comunale via per Nebbiuno, all’altezza del numero civico 14, interessata da dissesto fluviotorrentizio</t>
  </si>
  <si>
    <t>Pombia</t>
  </si>
  <si>
    <t>O.S.  n. 8 del 18/10/2024  Lavori di somma urgenza per il ripristino delle opere a sostegno del terreno Comunale attiguo alla sede municipale e limitrofo alla via Castello, interessate da dissesto gravitativo</t>
  </si>
  <si>
    <t>Borgolavezzaro</t>
  </si>
  <si>
    <t>Lavori di messa in sicurezza e ripristino muro campo sportivo e danni ad edifici comunali</t>
  </si>
  <si>
    <t>Briga Novarese</t>
  </si>
  <si>
    <t xml:space="preserve">Lavori Messa in sicurezza della Strada Comunale denominata via San Colombano, in Comune di Briga Novarese (NO), interessata da cedimento del rilevato stradale a seguito del franamento della scarpata di valle </t>
  </si>
  <si>
    <t>TOTALE CONTRIBUTO PROVINCIA NOVARA</t>
  </si>
  <si>
    <t>PROVINCIA TORINO</t>
  </si>
  <si>
    <t>Bardonecchia</t>
  </si>
  <si>
    <t>O.S. n. 31 del 08.08.2024 movimentazione materiale litoide a monte della briglia filtrante nel torrente Rochemolles</t>
  </si>
  <si>
    <t>O.S. n. 33 del 09.08.2024 e O.S. n. 31 del 08.08.2024 - Lavori di movimentazione ed asportazione di materiale litoide lungo il torrente Frejus a monte della briglia in apice di conoide e a monte del monte della SP 216</t>
  </si>
  <si>
    <t xml:space="preserve">O.S. n. 22 del 21.06.2024 - O.S. 23 del </t>
  </si>
  <si>
    <t xml:space="preserve">24.06.2024 – Sistemazione idraulica del </t>
  </si>
  <si>
    <t xml:space="preserve">Torrente Dora di Rochemolles a protezione dell'abitato e delle infrastrutture viarie tra il ponte di via Medail e il ponte della SP 216 e del Torrente Dora di Bardonecchia loc. </t>
  </si>
  <si>
    <t>Roccatagliata</t>
  </si>
  <si>
    <t>Bobbio Pellice</t>
  </si>
  <si>
    <t>O.S. n. 16 del 02.07.2024 Demolizione masso - distacco versante soprastante la baita dell'alpeggio comunale di Partia d'Amount in loc. Conca del Prà</t>
  </si>
  <si>
    <t>Burolo</t>
  </si>
  <si>
    <t>Messa in sicurezza copertura campanile di proprietà comunale</t>
  </si>
  <si>
    <t>San Maurizio Canavese</t>
  </si>
  <si>
    <t xml:space="preserve">O.S. n. 148 del 29.12.2023 Ripristino danni coperture </t>
  </si>
  <si>
    <t xml:space="preserve">San Pietro Vallemina </t>
  </si>
  <si>
    <t xml:space="preserve">Rifacimento attraversamento e ripristino banchine sottoscarpa Via Marco Polo </t>
  </si>
  <si>
    <t>Trofarello</t>
  </si>
  <si>
    <t>O.S. n. 89 del  09/09/2024 - Interventi di messa in sicurezza strade, impianti di pubblica illuminazione, rimozione materiali, ripristino funzionalità vasche di laminazione e ripristino argini Rio Sauglio</t>
  </si>
  <si>
    <t>Buriasco</t>
  </si>
  <si>
    <t>Lavori di ricostruzione dei muri d'ala del Ponte della Rena sul torrente Lemina, in sponda destra idrografica</t>
  </si>
  <si>
    <t>Casalborgone</t>
  </si>
  <si>
    <t>Lavori di stabilizzazione movimento franoso a valle della Strada comunale Mongallo</t>
  </si>
  <si>
    <t>Castellamonte</t>
  </si>
  <si>
    <t>Lavori di sitemazione frana di sottoscarpa lungo strada Capriolo in fraz. Preparetto</t>
  </si>
  <si>
    <t>Ceres</t>
  </si>
  <si>
    <t>Lavori di sistemazione dissesti lungo la strada comunale frazione Grange Almesio</t>
  </si>
  <si>
    <t>Coazze</t>
  </si>
  <si>
    <t>Lavori di risanamento strutturale del canale pensile di derivazione denominato Gora Comunale del Freinetto insistente sulla strada comunale Indiritto</t>
  </si>
  <si>
    <t>Cumiana</t>
  </si>
  <si>
    <t xml:space="preserve">Lavori di messa in sicurezza e ripristino della viabilità lungo le strade comunali – ricostruzione di una spalletta e di muri d'ala di un attraversamento sul rio Besasca in </t>
  </si>
  <si>
    <t>Strada Villar Basso</t>
  </si>
  <si>
    <t>Cuorgne'</t>
  </si>
  <si>
    <t>Lavori di messa in sicurezza della strada comunale in loc. La Maddalena / Landini</t>
  </si>
  <si>
    <t>Gassino Torinese</t>
  </si>
  <si>
    <t>Lavori di ripristino di piazza Zuretti e messa in sicurezza dell'abitato della loc. Bussolino Alto</t>
  </si>
  <si>
    <t>Giaveno</t>
  </si>
  <si>
    <t>Realizzazione di opera di sostegno della scarpata di valle di un  tratto di Strada comunale per Borgata Baudissard.</t>
  </si>
  <si>
    <t>Lombardore</t>
  </si>
  <si>
    <t>Realizzazione di opera di sostegno stradale di muro controripa</t>
  </si>
  <si>
    <t>Loranze'</t>
  </si>
  <si>
    <t>Lavori di consolidamento strada comunale di via Parella - Loc. Remondà</t>
  </si>
  <si>
    <t>Mattie</t>
  </si>
  <si>
    <t>Lavori di recupero capacità volumetrica piazza di deposito a tergo della briglia di trattenuta in apice di conoide loc. Giordani</t>
  </si>
  <si>
    <t>Moncenisio</t>
  </si>
  <si>
    <t xml:space="preserve">Intervento di mitigazione del rischio di </t>
  </si>
  <si>
    <t>caduta massi a protezione dell'abitato di Moncenisio</t>
  </si>
  <si>
    <t>Novalesa</t>
  </si>
  <si>
    <t>Ripristino della torre del campanile della chiesa di Santo Stefano</t>
  </si>
  <si>
    <t>Pecetto Torinese</t>
  </si>
  <si>
    <t>Ripristino e realizzazione difesa passiva di contenimento fenomeni di crollo</t>
  </si>
  <si>
    <t>Pont-Canavese</t>
  </si>
  <si>
    <t>Rifacimento e sottomurazioni delle difese spondali in dx idrografica del torrente Soana in prossimità dello stabilimento ex Sandretto e movimentazione materiale litoide tra i ponti di via Ospedale e via Roma.</t>
  </si>
  <si>
    <t>Pralormo</t>
  </si>
  <si>
    <t>Lavori di messa in sicurezza delle sponde del Rio Verde in corrispondenza del ponte sulla Via Osella</t>
  </si>
  <si>
    <t>Prarostino</t>
  </si>
  <si>
    <t>Realizzazione di scogliera in massi a sostegno del fronte di sottoscarpa di Via Godino Delio</t>
  </si>
  <si>
    <t>Prascorsano</t>
  </si>
  <si>
    <t>Lavori di stabilizzazione movimento franoso in località Pian Giacutin a valle della strada comunale</t>
  </si>
  <si>
    <t>Rubiana</t>
  </si>
  <si>
    <t xml:space="preserve">Cedimento della banchina di valle della strada per Bta Girardi Sup </t>
  </si>
  <si>
    <t>Sauze D'oulx</t>
  </si>
  <si>
    <t xml:space="preserve">Messa in sicurezza caduta massi Loc. </t>
  </si>
  <si>
    <t xml:space="preserve">Lampuie lungo la strada sterrata - via </t>
  </si>
  <si>
    <t>Richardette (SP 236) e  Loc. Enfers</t>
  </si>
  <si>
    <t>Tavagnasco</t>
  </si>
  <si>
    <t>Demolizione ammasso roccioso instabile</t>
  </si>
  <si>
    <t>Valchiusa</t>
  </si>
  <si>
    <t>Messa in sicurezza della frana di sottoscarpa della s.c. della Colla ad Inverso</t>
  </si>
  <si>
    <t>Valgioie</t>
  </si>
  <si>
    <t xml:space="preserve">Messa in sicurezza scarpata di sostegno di valle della SP188 tra loc. capoluogo e loc. </t>
  </si>
  <si>
    <t>Tortorello</t>
  </si>
  <si>
    <t>Mompantero</t>
  </si>
  <si>
    <t xml:space="preserve">Interventi di ripristino difese spondali, briglie e movimentazione materiale litoide in alveo del torrente Cenischia </t>
  </si>
  <si>
    <t>TOTALE CONTRIBUTO PROVINCIA TORINO</t>
  </si>
  <si>
    <t>PROVINCIA VERBANO CUSIO OSSOLA</t>
  </si>
  <si>
    <t>Brovello-</t>
  </si>
  <si>
    <t>Carpugnino</t>
  </si>
  <si>
    <t>O.S. n. 30 del 07/11/2024 Consolidamento dissesto lungo la strada comunale a monte dell'abitato di Brovello.</t>
  </si>
  <si>
    <t>Druogno</t>
  </si>
  <si>
    <t>V.S.U. del 02/04/2024        Lavori per il ripristino della viabilità comunale tra le frazioni di Coimo e Mozzio</t>
  </si>
  <si>
    <t>Cesara</t>
  </si>
  <si>
    <t>Sistemazione idrogeologica del torrente Acqualba a valle della SP 46</t>
  </si>
  <si>
    <t>Masera</t>
  </si>
  <si>
    <t>Interventi di consolidamento argine esistente, sponda sinistra del Fiume Toce</t>
  </si>
  <si>
    <t>Pieve Vergonte</t>
  </si>
  <si>
    <t xml:space="preserve">Ricostruzione tratto danneggiato di canalizzazione della roggia Lanza in loc. </t>
  </si>
  <si>
    <t>Villaggio Operaio</t>
  </si>
  <si>
    <t>Valstrona</t>
  </si>
  <si>
    <t>Sistemazione versante roccioso a monte della strada intercomunale LuzzognoChesio</t>
  </si>
  <si>
    <t>TOTALE CONTRIBUTO PROVINCIA VERBANO CUSIO OSSOLA</t>
  </si>
  <si>
    <t>PROVINCIA VERBANO VERCELLI</t>
  </si>
  <si>
    <t>Cravagliana</t>
  </si>
  <si>
    <t>Interventi di messa in sicurezza sottofondazione del muro e cucitura opere in Frazione Ferrera</t>
  </si>
  <si>
    <t>Postua</t>
  </si>
  <si>
    <t>O.S.  n. 12 del 25/10/2024 Intervento di ripristino muro di sottoscarpa della strada comunale per la frazione Roncole</t>
  </si>
  <si>
    <t>Scopello</t>
  </si>
  <si>
    <t xml:space="preserve">Interventi di difesa dalla caduta massi del Parco Giochi Comunale di Via Mera </t>
  </si>
  <si>
    <t>Cellio Con Breia</t>
  </si>
  <si>
    <t>Realizzazione di un opera di sostegno della strada comunale in Frazione Crabia</t>
  </si>
  <si>
    <t>Fobello</t>
  </si>
  <si>
    <t>Primi interventi urgenti per la messa in sicurezza della Via Roma, in loc. Case Travaglino, in Comune di Fobello</t>
  </si>
  <si>
    <t>Moncrivello</t>
  </si>
  <si>
    <t xml:space="preserve">Lavori di ripristino strada comunale Valassa e smaltimento acque meteoriche </t>
  </si>
  <si>
    <t>Quarona</t>
  </si>
  <si>
    <t>Interventi di protezione dalla caduta massi lungo la strada comunale per la Chiesa di San Giovanni al Monte</t>
  </si>
  <si>
    <t>Roasio</t>
  </si>
  <si>
    <t xml:space="preserve">Realizzazione di una scogliera in sponda destra del rio Oromezzano, a protezione della strada comunale "via </t>
  </si>
  <si>
    <t>Circonvallazione" in frazione San Giorgio</t>
  </si>
  <si>
    <t>Trino</t>
  </si>
  <si>
    <t xml:space="preserve">Interventi di consolidamento del ponte sulla </t>
  </si>
  <si>
    <t>Roggia Stura lungo la strada della Bazzacca</t>
  </si>
  <si>
    <t>Valduggia</t>
  </si>
  <si>
    <t>Realizzazione opera di sostegno sottoscarpa lungo strada comunale per Località Raschetto</t>
  </si>
  <si>
    <t>TOTALE CONTRIBUTO PROVINCIA VERCELLI</t>
  </si>
  <si>
    <t>*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</si>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</sst>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9B72-A8F3-4EB3-9ACF-1F23A789A73C}">
  <dimension ref="B2:J230"/>
  <sheetViews>
    <sheetView showGridLines="0" tabSelected="1" workbookViewId="0">
      <selection activeCell="K4" sqref="K4"/>
    </sheetView>
  </sheetViews>
  <sheetFormatPr defaultRowHeight="14.4" x14ac:dyDescent="0.3"/>
  <cols>
    <col min="2" max="2" width="16.109375" customWidth="1"/>
    <col min="3" max="3" width="16.88671875" customWidth="1"/>
    <col min="4" max="4" width="17.6640625" customWidth="1"/>
    <col min="6" max="6" width="13" bestFit="1" customWidth="1"/>
    <col min="7" max="7" width="16.33203125" customWidth="1"/>
    <col min="8" max="8" width="48.21875" customWidth="1"/>
    <col min="9" max="9" width="27.33203125" customWidth="1"/>
  </cols>
  <sheetData>
    <row r="2" spans="2:10" ht="15" thickBot="1" x14ac:dyDescent="0.35">
      <c r="F2" t="s">
        <v>291</v>
      </c>
      <c r="G2" t="s">
        <v>291</v>
      </c>
      <c r="H2" t="s">
        <v>291</v>
      </c>
      <c r="I2" t="s">
        <v>291</v>
      </c>
      <c r="J2" t="s">
        <v>291</v>
      </c>
    </row>
    <row r="3" spans="2:10" ht="15" thickBot="1" x14ac:dyDescent="0.35">
      <c r="B3" s="9" t="s">
        <v>0</v>
      </c>
      <c r="C3" s="10"/>
      <c r="D3" s="11"/>
      <c r="F3" s="39" t="s">
        <v>15</v>
      </c>
      <c r="G3" s="40"/>
      <c r="H3" s="40"/>
      <c r="I3" s="41"/>
      <c r="J3" t="s">
        <v>291</v>
      </c>
    </row>
    <row r="4" spans="2:10" ht="24.6" thickBot="1" x14ac:dyDescent="0.35">
      <c r="B4" s="1" t="s">
        <v>1</v>
      </c>
      <c r="C4" s="2" t="s">
        <v>2</v>
      </c>
      <c r="D4" s="2" t="s">
        <v>3</v>
      </c>
      <c r="F4" s="9" t="s">
        <v>16</v>
      </c>
      <c r="G4" s="10"/>
      <c r="H4" s="10"/>
      <c r="I4" s="11"/>
      <c r="J4" t="s">
        <v>291</v>
      </c>
    </row>
    <row r="5" spans="2:10" ht="15" thickBot="1" x14ac:dyDescent="0.35">
      <c r="B5" s="43" t="s">
        <v>4</v>
      </c>
      <c r="C5" s="3">
        <v>18</v>
      </c>
      <c r="D5" s="4">
        <v>655057.09</v>
      </c>
      <c r="F5" s="16" t="s">
        <v>2</v>
      </c>
      <c r="G5" s="2" t="s">
        <v>17</v>
      </c>
      <c r="H5" s="2" t="s">
        <v>18</v>
      </c>
      <c r="I5" s="2" t="s">
        <v>19</v>
      </c>
      <c r="J5" t="s">
        <v>291</v>
      </c>
    </row>
    <row r="6" spans="2:10" ht="23.4" thickBot="1" x14ac:dyDescent="0.35">
      <c r="B6" s="44" t="s">
        <v>5</v>
      </c>
      <c r="C6" s="6">
        <v>11</v>
      </c>
      <c r="D6" s="7">
        <v>699514.13</v>
      </c>
      <c r="F6" s="5">
        <v>1</v>
      </c>
      <c r="G6" s="17" t="s">
        <v>20</v>
      </c>
      <c r="H6" s="17" t="s">
        <v>21</v>
      </c>
      <c r="I6" s="7">
        <v>19473.88</v>
      </c>
      <c r="J6" t="s">
        <v>291</v>
      </c>
    </row>
    <row r="7" spans="2:10" ht="23.4" thickBot="1" x14ac:dyDescent="0.35">
      <c r="B7" s="44" t="s">
        <v>6</v>
      </c>
      <c r="C7" s="6">
        <v>8</v>
      </c>
      <c r="D7" s="7">
        <v>249500</v>
      </c>
      <c r="F7" s="5">
        <v>2</v>
      </c>
      <c r="G7" s="17" t="s">
        <v>22</v>
      </c>
      <c r="H7" s="17" t="s">
        <v>23</v>
      </c>
      <c r="I7" s="7">
        <v>11697.93</v>
      </c>
      <c r="J7" t="s">
        <v>291</v>
      </c>
    </row>
    <row r="8" spans="2:10" ht="23.4" thickBot="1" x14ac:dyDescent="0.35">
      <c r="B8" s="44" t="s">
        <v>7</v>
      </c>
      <c r="C8" s="6">
        <v>32</v>
      </c>
      <c r="D8" s="7">
        <v>1173213.33</v>
      </c>
      <c r="F8" s="5">
        <v>3</v>
      </c>
      <c r="G8" s="17" t="s">
        <v>24</v>
      </c>
      <c r="H8" s="17" t="s">
        <v>25</v>
      </c>
      <c r="I8" s="7">
        <v>85000</v>
      </c>
      <c r="J8" t="s">
        <v>291</v>
      </c>
    </row>
    <row r="9" spans="2:10" ht="23.4" thickBot="1" x14ac:dyDescent="0.35">
      <c r="B9" s="44" t="s">
        <v>8</v>
      </c>
      <c r="C9" s="6">
        <v>4</v>
      </c>
      <c r="D9" s="7">
        <v>230978.4</v>
      </c>
      <c r="F9" s="20">
        <v>4</v>
      </c>
      <c r="G9" s="18" t="s">
        <v>26</v>
      </c>
      <c r="H9" s="18" t="s">
        <v>28</v>
      </c>
      <c r="I9" s="22">
        <v>29280</v>
      </c>
      <c r="J9" t="s">
        <v>291</v>
      </c>
    </row>
    <row r="10" spans="2:10" ht="15" thickBot="1" x14ac:dyDescent="0.35">
      <c r="B10" s="44" t="s">
        <v>9</v>
      </c>
      <c r="C10" s="6">
        <v>33</v>
      </c>
      <c r="D10" s="7">
        <v>2067850.53</v>
      </c>
      <c r="F10" s="21"/>
      <c r="G10" s="17" t="s">
        <v>27</v>
      </c>
      <c r="H10" s="17" t="s">
        <v>29</v>
      </c>
      <c r="I10" s="23"/>
      <c r="J10" t="s">
        <v>291</v>
      </c>
    </row>
    <row r="11" spans="2:10" ht="23.4" thickBot="1" x14ac:dyDescent="0.35">
      <c r="B11" s="44" t="s">
        <v>10</v>
      </c>
      <c r="C11" s="6">
        <v>6</v>
      </c>
      <c r="D11" s="7">
        <v>458000</v>
      </c>
      <c r="F11" s="20">
        <v>5</v>
      </c>
      <c r="G11" s="18" t="s">
        <v>26</v>
      </c>
      <c r="H11" s="18" t="s">
        <v>30</v>
      </c>
      <c r="I11" s="22">
        <v>30000</v>
      </c>
      <c r="J11" t="s">
        <v>291</v>
      </c>
    </row>
    <row r="12" spans="2:10" ht="15" thickBot="1" x14ac:dyDescent="0.35">
      <c r="B12" s="44" t="s">
        <v>11</v>
      </c>
      <c r="C12" s="6">
        <v>10</v>
      </c>
      <c r="D12" s="7">
        <v>384750</v>
      </c>
      <c r="F12" s="21"/>
      <c r="G12" s="17" t="s">
        <v>27</v>
      </c>
      <c r="H12" s="17" t="s">
        <v>31</v>
      </c>
      <c r="I12" s="23"/>
      <c r="J12" t="s">
        <v>291</v>
      </c>
    </row>
    <row r="13" spans="2:10" ht="15" thickBot="1" x14ac:dyDescent="0.35">
      <c r="B13" s="1" t="s">
        <v>12</v>
      </c>
      <c r="C13" s="2">
        <v>122</v>
      </c>
      <c r="D13" s="8">
        <v>5918863.4800000004</v>
      </c>
      <c r="F13" s="20">
        <v>6</v>
      </c>
      <c r="G13" s="18" t="s">
        <v>26</v>
      </c>
      <c r="H13" s="24" t="s">
        <v>32</v>
      </c>
      <c r="I13" s="22">
        <v>20000</v>
      </c>
      <c r="J13" t="s">
        <v>291</v>
      </c>
    </row>
    <row r="14" spans="2:10" ht="15" thickBot="1" x14ac:dyDescent="0.35">
      <c r="F14" s="21"/>
      <c r="G14" s="17" t="s">
        <v>27</v>
      </c>
      <c r="H14" s="25"/>
      <c r="I14" s="23"/>
      <c r="J14" t="s">
        <v>291</v>
      </c>
    </row>
    <row r="15" spans="2:10" x14ac:dyDescent="0.3">
      <c r="B15" s="12"/>
      <c r="F15" s="20">
        <v>7</v>
      </c>
      <c r="G15" s="18" t="s">
        <v>26</v>
      </c>
      <c r="H15" s="24" t="s">
        <v>33</v>
      </c>
      <c r="I15" s="22">
        <v>25000</v>
      </c>
      <c r="J15" t="s">
        <v>291</v>
      </c>
    </row>
    <row r="16" spans="2:10" ht="15" thickBot="1" x14ac:dyDescent="0.35">
      <c r="F16" s="21"/>
      <c r="G16" s="17" t="s">
        <v>27</v>
      </c>
      <c r="H16" s="25"/>
      <c r="I16" s="23"/>
      <c r="J16" t="s">
        <v>291</v>
      </c>
    </row>
    <row r="17" spans="6:10" x14ac:dyDescent="0.3">
      <c r="F17" s="20">
        <v>8</v>
      </c>
      <c r="G17" s="18" t="s">
        <v>26</v>
      </c>
      <c r="H17" s="24" t="s">
        <v>34</v>
      </c>
      <c r="I17" s="22">
        <v>30000</v>
      </c>
      <c r="J17" t="s">
        <v>291</v>
      </c>
    </row>
    <row r="18" spans="6:10" ht="15" thickBot="1" x14ac:dyDescent="0.35">
      <c r="F18" s="21"/>
      <c r="G18" s="17" t="s">
        <v>27</v>
      </c>
      <c r="H18" s="25"/>
      <c r="I18" s="23"/>
      <c r="J18" t="s">
        <v>291</v>
      </c>
    </row>
    <row r="19" spans="6:10" ht="15" thickBot="1" x14ac:dyDescent="0.35">
      <c r="F19" s="5">
        <v>9</v>
      </c>
      <c r="G19" s="17" t="s">
        <v>35</v>
      </c>
      <c r="H19" s="17" t="s">
        <v>36</v>
      </c>
      <c r="I19" s="7">
        <v>15000</v>
      </c>
      <c r="J19" t="s">
        <v>291</v>
      </c>
    </row>
    <row r="20" spans="6:10" ht="15" thickBot="1" x14ac:dyDescent="0.35">
      <c r="F20" s="13"/>
      <c r="G20" s="14"/>
      <c r="H20" s="15"/>
      <c r="I20" s="8">
        <f>SUM(I6:I19)</f>
        <v>265451.81</v>
      </c>
      <c r="J20" t="s">
        <v>293</v>
      </c>
    </row>
    <row r="21" spans="6:10" ht="15" thickBot="1" x14ac:dyDescent="0.35">
      <c r="F21" s="12"/>
      <c r="J21" t="s">
        <v>291</v>
      </c>
    </row>
    <row r="22" spans="6:10" ht="15" thickBot="1" x14ac:dyDescent="0.35">
      <c r="F22" s="9" t="s">
        <v>37</v>
      </c>
      <c r="G22" s="10"/>
      <c r="H22" s="10"/>
      <c r="I22" s="11"/>
      <c r="J22" t="s">
        <v>291</v>
      </c>
    </row>
    <row r="23" spans="6:10" ht="15" thickBot="1" x14ac:dyDescent="0.35">
      <c r="F23" s="16" t="s">
        <v>2</v>
      </c>
      <c r="G23" s="2" t="s">
        <v>17</v>
      </c>
      <c r="H23" s="2" t="s">
        <v>18</v>
      </c>
      <c r="I23" s="2" t="s">
        <v>19</v>
      </c>
      <c r="J23" t="s">
        <v>291</v>
      </c>
    </row>
    <row r="24" spans="6:10" ht="23.4" thickBot="1" x14ac:dyDescent="0.35">
      <c r="F24" s="5">
        <v>1</v>
      </c>
      <c r="G24" s="17" t="s">
        <v>38</v>
      </c>
      <c r="H24" s="17" t="s">
        <v>39</v>
      </c>
      <c r="I24" s="7">
        <v>38000</v>
      </c>
      <c r="J24" t="s">
        <v>291</v>
      </c>
    </row>
    <row r="25" spans="6:10" ht="15" thickBot="1" x14ac:dyDescent="0.35">
      <c r="F25" s="5">
        <v>2</v>
      </c>
      <c r="G25" s="17" t="s">
        <v>40</v>
      </c>
      <c r="H25" s="17" t="s">
        <v>41</v>
      </c>
      <c r="I25" s="7">
        <v>31000</v>
      </c>
      <c r="J25" t="s">
        <v>291</v>
      </c>
    </row>
    <row r="26" spans="6:10" ht="23.4" thickBot="1" x14ac:dyDescent="0.35">
      <c r="F26" s="5">
        <v>3</v>
      </c>
      <c r="G26" s="17" t="s">
        <v>42</v>
      </c>
      <c r="H26" s="17" t="s">
        <v>43</v>
      </c>
      <c r="I26" s="7">
        <v>40000</v>
      </c>
      <c r="J26" t="s">
        <v>291</v>
      </c>
    </row>
    <row r="27" spans="6:10" ht="23.4" thickBot="1" x14ac:dyDescent="0.35">
      <c r="F27" s="5">
        <v>4</v>
      </c>
      <c r="G27" s="26" t="s">
        <v>44</v>
      </c>
      <c r="H27" s="17" t="s">
        <v>45</v>
      </c>
      <c r="I27" s="7">
        <v>38000</v>
      </c>
      <c r="J27" t="s">
        <v>291</v>
      </c>
    </row>
    <row r="28" spans="6:10" ht="23.4" thickBot="1" x14ac:dyDescent="0.35">
      <c r="F28" s="5">
        <v>5</v>
      </c>
      <c r="G28" s="17" t="s">
        <v>46</v>
      </c>
      <c r="H28" s="17" t="s">
        <v>47</v>
      </c>
      <c r="I28" s="7">
        <v>26000</v>
      </c>
      <c r="J28" t="s">
        <v>291</v>
      </c>
    </row>
    <row r="29" spans="6:10" ht="23.4" thickBot="1" x14ac:dyDescent="0.35">
      <c r="F29" s="5">
        <v>6</v>
      </c>
      <c r="G29" s="17" t="s">
        <v>48</v>
      </c>
      <c r="H29" s="17" t="s">
        <v>49</v>
      </c>
      <c r="I29" s="7">
        <v>42000</v>
      </c>
      <c r="J29" t="s">
        <v>291</v>
      </c>
    </row>
    <row r="30" spans="6:10" ht="15" thickBot="1" x14ac:dyDescent="0.35">
      <c r="F30" s="5">
        <v>7</v>
      </c>
      <c r="G30" s="17" t="s">
        <v>50</v>
      </c>
      <c r="H30" s="17" t="s">
        <v>51</v>
      </c>
      <c r="I30" s="7">
        <v>40000</v>
      </c>
      <c r="J30" t="s">
        <v>291</v>
      </c>
    </row>
    <row r="31" spans="6:10" ht="34.799999999999997" thickBot="1" x14ac:dyDescent="0.35">
      <c r="F31" s="5">
        <v>8</v>
      </c>
      <c r="G31" s="17" t="s">
        <v>52</v>
      </c>
      <c r="H31" s="17" t="s">
        <v>53</v>
      </c>
      <c r="I31" s="7">
        <v>70000</v>
      </c>
      <c r="J31" t="s">
        <v>291</v>
      </c>
    </row>
    <row r="32" spans="6:10" ht="15" thickBot="1" x14ac:dyDescent="0.35">
      <c r="F32" s="5">
        <v>9</v>
      </c>
      <c r="G32" s="26" t="s">
        <v>54</v>
      </c>
      <c r="H32" s="17" t="s">
        <v>55</v>
      </c>
      <c r="I32" s="7">
        <v>64605.279999999999</v>
      </c>
      <c r="J32" t="s">
        <v>291</v>
      </c>
    </row>
    <row r="33" spans="6:10" ht="15" thickBot="1" x14ac:dyDescent="0.35">
      <c r="F33" s="13"/>
      <c r="G33" s="27"/>
      <c r="H33" s="28"/>
      <c r="I33" s="8">
        <f>SUM(I24:I32)</f>
        <v>389605.28</v>
      </c>
      <c r="J33" t="s">
        <v>293</v>
      </c>
    </row>
    <row r="34" spans="6:10" ht="15" thickBot="1" x14ac:dyDescent="0.35">
      <c r="F34" s="12"/>
      <c r="J34" t="s">
        <v>291</v>
      </c>
    </row>
    <row r="35" spans="6:10" ht="15" thickBot="1" x14ac:dyDescent="0.35">
      <c r="F35" s="45" t="s">
        <v>13</v>
      </c>
      <c r="G35" s="46"/>
      <c r="H35" s="47"/>
      <c r="I35" s="48">
        <f>+I20+I33</f>
        <v>655057.09000000008</v>
      </c>
      <c r="J35" t="s">
        <v>292</v>
      </c>
    </row>
    <row r="36" spans="6:10" ht="15" thickBot="1" x14ac:dyDescent="0.35">
      <c r="F36" s="45" t="s">
        <v>14</v>
      </c>
      <c r="G36" s="46"/>
      <c r="H36" s="47"/>
      <c r="I36" s="49">
        <v>18</v>
      </c>
      <c r="J36" t="s">
        <v>292</v>
      </c>
    </row>
    <row r="37" spans="6:10" ht="15" thickBot="1" x14ac:dyDescent="0.35">
      <c r="F37" s="12"/>
      <c r="J37" t="s">
        <v>291</v>
      </c>
    </row>
    <row r="38" spans="6:10" ht="15" customHeight="1" thickBot="1" x14ac:dyDescent="0.35">
      <c r="F38" s="39" t="s">
        <v>56</v>
      </c>
      <c r="G38" s="40"/>
      <c r="H38" s="40"/>
      <c r="I38" s="41"/>
      <c r="J38" t="s">
        <v>291</v>
      </c>
    </row>
    <row r="39" spans="6:10" ht="15" thickBot="1" x14ac:dyDescent="0.35">
      <c r="F39" s="9" t="s">
        <v>16</v>
      </c>
      <c r="G39" s="10"/>
      <c r="H39" s="10"/>
      <c r="I39" s="11"/>
      <c r="J39" t="s">
        <v>291</v>
      </c>
    </row>
    <row r="40" spans="6:10" ht="15" thickBot="1" x14ac:dyDescent="0.35">
      <c r="F40" s="16" t="s">
        <v>2</v>
      </c>
      <c r="G40" s="2" t="s">
        <v>17</v>
      </c>
      <c r="H40" s="2" t="s">
        <v>18</v>
      </c>
      <c r="I40" s="2" t="s">
        <v>19</v>
      </c>
      <c r="J40" t="s">
        <v>291</v>
      </c>
    </row>
    <row r="41" spans="6:10" ht="23.4" thickBot="1" x14ac:dyDescent="0.35">
      <c r="F41" s="5">
        <v>1</v>
      </c>
      <c r="G41" s="17" t="s">
        <v>57</v>
      </c>
      <c r="H41" s="17" t="s">
        <v>58</v>
      </c>
      <c r="I41" s="7">
        <v>17385</v>
      </c>
      <c r="J41" t="s">
        <v>291</v>
      </c>
    </row>
    <row r="42" spans="6:10" ht="34.799999999999997" thickBot="1" x14ac:dyDescent="0.35">
      <c r="F42" s="5">
        <v>2</v>
      </c>
      <c r="G42" s="17" t="s">
        <v>59</v>
      </c>
      <c r="H42" s="17" t="s">
        <v>60</v>
      </c>
      <c r="I42" s="7">
        <v>22129.13</v>
      </c>
      <c r="J42" t="s">
        <v>291</v>
      </c>
    </row>
    <row r="43" spans="6:10" ht="15" thickBot="1" x14ac:dyDescent="0.35">
      <c r="F43" s="5">
        <v>3</v>
      </c>
      <c r="G43" s="17" t="s">
        <v>61</v>
      </c>
      <c r="H43" s="17" t="s">
        <v>62</v>
      </c>
      <c r="I43" s="7">
        <v>15000</v>
      </c>
      <c r="J43" t="s">
        <v>291</v>
      </c>
    </row>
    <row r="44" spans="6:10" ht="15" thickBot="1" x14ac:dyDescent="0.35">
      <c r="F44" s="13"/>
      <c r="G44" s="14"/>
      <c r="H44" s="15"/>
      <c r="I44" s="8">
        <f>SUM(I41:I43)</f>
        <v>54514.130000000005</v>
      </c>
      <c r="J44" t="s">
        <v>293</v>
      </c>
    </row>
    <row r="45" spans="6:10" ht="15" thickBot="1" x14ac:dyDescent="0.35">
      <c r="F45" s="9" t="s">
        <v>37</v>
      </c>
      <c r="G45" s="10"/>
      <c r="H45" s="10"/>
      <c r="I45" s="11"/>
      <c r="J45" t="s">
        <v>291</v>
      </c>
    </row>
    <row r="46" spans="6:10" ht="15" thickBot="1" x14ac:dyDescent="0.35">
      <c r="F46" s="16" t="s">
        <v>2</v>
      </c>
      <c r="G46" s="2" t="s">
        <v>17</v>
      </c>
      <c r="H46" s="2" t="s">
        <v>18</v>
      </c>
      <c r="I46" s="2" t="s">
        <v>19</v>
      </c>
      <c r="J46" t="s">
        <v>291</v>
      </c>
    </row>
    <row r="47" spans="6:10" x14ac:dyDescent="0.3">
      <c r="F47" s="20">
        <v>1</v>
      </c>
      <c r="G47" s="24" t="s">
        <v>63</v>
      </c>
      <c r="H47" s="29" t="s">
        <v>64</v>
      </c>
      <c r="I47" s="22">
        <v>30000</v>
      </c>
      <c r="J47" t="s">
        <v>291</v>
      </c>
    </row>
    <row r="48" spans="6:10" ht="15" thickBot="1" x14ac:dyDescent="0.35">
      <c r="F48" s="21"/>
      <c r="G48" s="25"/>
      <c r="H48" s="17" t="s">
        <v>65</v>
      </c>
      <c r="I48" s="23"/>
      <c r="J48" t="s">
        <v>291</v>
      </c>
    </row>
    <row r="49" spans="6:10" ht="15" thickBot="1" x14ac:dyDescent="0.35">
      <c r="F49" s="5">
        <v>2</v>
      </c>
      <c r="G49" s="17" t="s">
        <v>66</v>
      </c>
      <c r="H49" s="17" t="s">
        <v>67</v>
      </c>
      <c r="I49" s="7">
        <v>35000</v>
      </c>
      <c r="J49" t="s">
        <v>291</v>
      </c>
    </row>
    <row r="50" spans="6:10" ht="23.4" thickBot="1" x14ac:dyDescent="0.35">
      <c r="F50" s="5">
        <v>3</v>
      </c>
      <c r="G50" s="17" t="s">
        <v>68</v>
      </c>
      <c r="H50" s="17" t="s">
        <v>69</v>
      </c>
      <c r="I50" s="7">
        <v>150000</v>
      </c>
      <c r="J50" t="s">
        <v>291</v>
      </c>
    </row>
    <row r="51" spans="6:10" ht="15" thickBot="1" x14ac:dyDescent="0.35">
      <c r="F51" s="5">
        <v>4</v>
      </c>
      <c r="G51" s="17" t="s">
        <v>70</v>
      </c>
      <c r="H51" s="17" t="s">
        <v>71</v>
      </c>
      <c r="I51" s="7">
        <v>60000</v>
      </c>
      <c r="J51" t="s">
        <v>291</v>
      </c>
    </row>
    <row r="52" spans="6:10" x14ac:dyDescent="0.3">
      <c r="F52" s="20">
        <v>5</v>
      </c>
      <c r="G52" s="18" t="s">
        <v>72</v>
      </c>
      <c r="H52" s="24" t="s">
        <v>74</v>
      </c>
      <c r="I52" s="22">
        <v>110000</v>
      </c>
      <c r="J52" t="s">
        <v>291</v>
      </c>
    </row>
    <row r="53" spans="6:10" ht="15" thickBot="1" x14ac:dyDescent="0.35">
      <c r="F53" s="21"/>
      <c r="G53" s="17" t="s">
        <v>73</v>
      </c>
      <c r="H53" s="25"/>
      <c r="I53" s="23"/>
      <c r="J53" t="s">
        <v>291</v>
      </c>
    </row>
    <row r="54" spans="6:10" ht="23.4" thickBot="1" x14ac:dyDescent="0.35">
      <c r="F54" s="5">
        <v>6</v>
      </c>
      <c r="G54" s="17" t="s">
        <v>75</v>
      </c>
      <c r="H54" s="17" t="s">
        <v>76</v>
      </c>
      <c r="I54" s="7">
        <v>170000</v>
      </c>
      <c r="J54" t="s">
        <v>291</v>
      </c>
    </row>
    <row r="55" spans="6:10" ht="15" thickBot="1" x14ac:dyDescent="0.35">
      <c r="F55" s="5">
        <v>7</v>
      </c>
      <c r="G55" s="17" t="s">
        <v>77</v>
      </c>
      <c r="H55" s="17" t="s">
        <v>78</v>
      </c>
      <c r="I55" s="7">
        <v>25000</v>
      </c>
      <c r="J55" t="s">
        <v>291</v>
      </c>
    </row>
    <row r="56" spans="6:10" ht="15" thickBot="1" x14ac:dyDescent="0.35">
      <c r="F56" s="5">
        <v>8</v>
      </c>
      <c r="G56" s="17" t="s">
        <v>79</v>
      </c>
      <c r="H56" s="17" t="s">
        <v>80</v>
      </c>
      <c r="I56" s="7">
        <v>65000</v>
      </c>
      <c r="J56" t="s">
        <v>291</v>
      </c>
    </row>
    <row r="57" spans="6:10" ht="15" thickBot="1" x14ac:dyDescent="0.35">
      <c r="F57" s="13"/>
      <c r="G57" s="27"/>
      <c r="H57" s="28"/>
      <c r="I57" s="8">
        <f>SUM(I47:I56)</f>
        <v>645000</v>
      </c>
      <c r="J57" t="s">
        <v>293</v>
      </c>
    </row>
    <row r="58" spans="6:10" ht="15" thickBot="1" x14ac:dyDescent="0.35">
      <c r="F58" s="45" t="s">
        <v>81</v>
      </c>
      <c r="G58" s="46"/>
      <c r="H58" s="47"/>
      <c r="I58" s="50">
        <f>+I44+I57</f>
        <v>699514.13</v>
      </c>
      <c r="J58" t="s">
        <v>292</v>
      </c>
    </row>
    <row r="59" spans="6:10" ht="15" thickBot="1" x14ac:dyDescent="0.35">
      <c r="F59" s="45" t="s">
        <v>14</v>
      </c>
      <c r="G59" s="46"/>
      <c r="H59" s="47"/>
      <c r="I59" s="49">
        <v>11</v>
      </c>
      <c r="J59" t="s">
        <v>292</v>
      </c>
    </row>
    <row r="60" spans="6:10" ht="15" thickBot="1" x14ac:dyDescent="0.35">
      <c r="F60" s="12"/>
      <c r="J60" t="s">
        <v>291</v>
      </c>
    </row>
    <row r="61" spans="6:10" ht="15" thickBot="1" x14ac:dyDescent="0.35">
      <c r="F61" s="37" t="s">
        <v>82</v>
      </c>
      <c r="G61" s="38"/>
      <c r="H61" s="38"/>
      <c r="I61" s="42"/>
      <c r="J61" t="s">
        <v>291</v>
      </c>
    </row>
    <row r="62" spans="6:10" ht="15" thickBot="1" x14ac:dyDescent="0.35">
      <c r="F62" s="9" t="s">
        <v>16</v>
      </c>
      <c r="G62" s="10"/>
      <c r="H62" s="10"/>
      <c r="I62" s="11"/>
      <c r="J62" t="s">
        <v>291</v>
      </c>
    </row>
    <row r="63" spans="6:10" ht="15" thickBot="1" x14ac:dyDescent="0.35">
      <c r="F63" s="16" t="s">
        <v>2</v>
      </c>
      <c r="G63" s="2" t="s">
        <v>17</v>
      </c>
      <c r="H63" s="2" t="s">
        <v>18</v>
      </c>
      <c r="I63" s="2" t="s">
        <v>19</v>
      </c>
      <c r="J63" t="s">
        <v>291</v>
      </c>
    </row>
    <row r="64" spans="6:10" ht="34.799999999999997" thickBot="1" x14ac:dyDescent="0.35">
      <c r="F64" s="5">
        <v>1</v>
      </c>
      <c r="G64" s="17" t="s">
        <v>83</v>
      </c>
      <c r="H64" s="17" t="s">
        <v>84</v>
      </c>
      <c r="I64" s="7">
        <v>13000</v>
      </c>
      <c r="J64" t="s">
        <v>291</v>
      </c>
    </row>
    <row r="65" spans="6:10" ht="15" thickBot="1" x14ac:dyDescent="0.35">
      <c r="F65" s="5">
        <v>2</v>
      </c>
      <c r="G65" s="17" t="s">
        <v>85</v>
      </c>
      <c r="H65" s="17" t="s">
        <v>86</v>
      </c>
      <c r="I65" s="7">
        <v>10000</v>
      </c>
      <c r="J65" t="s">
        <v>291</v>
      </c>
    </row>
    <row r="66" spans="6:10" ht="23.4" thickBot="1" x14ac:dyDescent="0.35">
      <c r="F66" s="5">
        <v>3</v>
      </c>
      <c r="G66" s="17" t="s">
        <v>87</v>
      </c>
      <c r="H66" s="17" t="s">
        <v>88</v>
      </c>
      <c r="I66" s="7">
        <v>20000</v>
      </c>
      <c r="J66" t="s">
        <v>291</v>
      </c>
    </row>
    <row r="67" spans="6:10" ht="23.4" thickBot="1" x14ac:dyDescent="0.35">
      <c r="F67" s="5">
        <v>4</v>
      </c>
      <c r="G67" s="17" t="s">
        <v>89</v>
      </c>
      <c r="H67" s="17" t="s">
        <v>90</v>
      </c>
      <c r="I67" s="7">
        <v>11500</v>
      </c>
      <c r="J67" t="s">
        <v>291</v>
      </c>
    </row>
    <row r="68" spans="6:10" ht="15" thickBot="1" x14ac:dyDescent="0.35">
      <c r="F68" s="13"/>
      <c r="G68" s="14"/>
      <c r="H68" s="15"/>
      <c r="I68" s="8">
        <f>SUM(I64:I67)</f>
        <v>54500</v>
      </c>
      <c r="J68" t="s">
        <v>293</v>
      </c>
    </row>
    <row r="69" spans="6:10" ht="15" thickBot="1" x14ac:dyDescent="0.35">
      <c r="F69" s="9" t="s">
        <v>37</v>
      </c>
      <c r="G69" s="10"/>
      <c r="H69" s="10"/>
      <c r="I69" s="11"/>
      <c r="J69" t="s">
        <v>291</v>
      </c>
    </row>
    <row r="70" spans="6:10" ht="15" thickBot="1" x14ac:dyDescent="0.35">
      <c r="F70" s="16" t="s">
        <v>2</v>
      </c>
      <c r="G70" s="2" t="s">
        <v>17</v>
      </c>
      <c r="H70" s="2" t="s">
        <v>18</v>
      </c>
      <c r="I70" s="2" t="s">
        <v>19</v>
      </c>
      <c r="J70" t="s">
        <v>291</v>
      </c>
    </row>
    <row r="71" spans="6:10" ht="15" thickBot="1" x14ac:dyDescent="0.35">
      <c r="F71" s="5">
        <v>1</v>
      </c>
      <c r="G71" s="17" t="s">
        <v>91</v>
      </c>
      <c r="H71" s="17" t="s">
        <v>92</v>
      </c>
      <c r="I71" s="7">
        <v>45000</v>
      </c>
      <c r="J71" t="s">
        <v>291</v>
      </c>
    </row>
    <row r="72" spans="6:10" ht="15" thickBot="1" x14ac:dyDescent="0.35">
      <c r="F72" s="5">
        <v>2</v>
      </c>
      <c r="G72" s="17" t="s">
        <v>93</v>
      </c>
      <c r="H72" s="17" t="s">
        <v>94</v>
      </c>
      <c r="I72" s="7">
        <v>55000</v>
      </c>
      <c r="J72" t="s">
        <v>291</v>
      </c>
    </row>
    <row r="73" spans="6:10" ht="15" thickBot="1" x14ac:dyDescent="0.35">
      <c r="F73" s="5">
        <v>3</v>
      </c>
      <c r="G73" s="17" t="s">
        <v>95</v>
      </c>
      <c r="H73" s="17" t="s">
        <v>96</v>
      </c>
      <c r="I73" s="7">
        <v>25000</v>
      </c>
      <c r="J73" t="s">
        <v>291</v>
      </c>
    </row>
    <row r="74" spans="6:10" ht="23.4" thickBot="1" x14ac:dyDescent="0.35">
      <c r="F74" s="5">
        <v>4</v>
      </c>
      <c r="G74" s="17" t="s">
        <v>97</v>
      </c>
      <c r="H74" s="17" t="s">
        <v>98</v>
      </c>
      <c r="I74" s="7">
        <v>70000</v>
      </c>
      <c r="J74" t="s">
        <v>291</v>
      </c>
    </row>
    <row r="75" spans="6:10" ht="15" thickBot="1" x14ac:dyDescent="0.35">
      <c r="F75" s="13"/>
      <c r="G75" s="14"/>
      <c r="H75" s="15"/>
      <c r="I75" s="8">
        <f>SUM(I71:I74)</f>
        <v>195000</v>
      </c>
      <c r="J75" t="s">
        <v>293</v>
      </c>
    </row>
    <row r="76" spans="6:10" ht="15" thickBot="1" x14ac:dyDescent="0.35">
      <c r="F76" s="45" t="s">
        <v>99</v>
      </c>
      <c r="G76" s="46"/>
      <c r="H76" s="47"/>
      <c r="I76" s="50">
        <f>+I75+I68</f>
        <v>249500</v>
      </c>
      <c r="J76" t="s">
        <v>292</v>
      </c>
    </row>
    <row r="77" spans="6:10" ht="15" thickBot="1" x14ac:dyDescent="0.35">
      <c r="F77" s="45" t="s">
        <v>14</v>
      </c>
      <c r="G77" s="46"/>
      <c r="H77" s="47"/>
      <c r="I77" s="49">
        <v>8</v>
      </c>
      <c r="J77" t="s">
        <v>292</v>
      </c>
    </row>
    <row r="78" spans="6:10" ht="15" thickBot="1" x14ac:dyDescent="0.35">
      <c r="F78" s="12"/>
      <c r="J78" t="s">
        <v>291</v>
      </c>
    </row>
    <row r="79" spans="6:10" ht="15" thickBot="1" x14ac:dyDescent="0.35">
      <c r="F79" s="37" t="s">
        <v>100</v>
      </c>
      <c r="G79" s="38"/>
      <c r="H79" s="38"/>
      <c r="I79" s="42"/>
      <c r="J79" t="s">
        <v>291</v>
      </c>
    </row>
    <row r="80" spans="6:10" ht="15" thickBot="1" x14ac:dyDescent="0.35">
      <c r="F80" s="9" t="s">
        <v>16</v>
      </c>
      <c r="G80" s="10"/>
      <c r="H80" s="10"/>
      <c r="I80" s="11"/>
      <c r="J80" t="s">
        <v>291</v>
      </c>
    </row>
    <row r="81" spans="6:10" ht="15" thickBot="1" x14ac:dyDescent="0.35">
      <c r="F81" s="16" t="s">
        <v>2</v>
      </c>
      <c r="G81" s="2" t="s">
        <v>17</v>
      </c>
      <c r="H81" s="2" t="s">
        <v>18</v>
      </c>
      <c r="I81" s="2" t="s">
        <v>19</v>
      </c>
      <c r="J81" t="s">
        <v>291</v>
      </c>
    </row>
    <row r="82" spans="6:10" ht="34.799999999999997" thickBot="1" x14ac:dyDescent="0.35">
      <c r="F82" s="5">
        <v>1</v>
      </c>
      <c r="G82" s="17" t="s">
        <v>101</v>
      </c>
      <c r="H82" s="17" t="s">
        <v>102</v>
      </c>
      <c r="I82" s="7">
        <v>18056</v>
      </c>
      <c r="J82" t="s">
        <v>291</v>
      </c>
    </row>
    <row r="83" spans="6:10" x14ac:dyDescent="0.3">
      <c r="F83" s="20">
        <v>2</v>
      </c>
      <c r="G83" s="24" t="s">
        <v>101</v>
      </c>
      <c r="H83" s="18" t="s">
        <v>103</v>
      </c>
      <c r="I83" s="22">
        <v>26230</v>
      </c>
      <c r="J83" t="s">
        <v>291</v>
      </c>
    </row>
    <row r="84" spans="6:10" x14ac:dyDescent="0.3">
      <c r="F84" s="19"/>
      <c r="G84" s="30"/>
      <c r="H84" s="18" t="s">
        <v>104</v>
      </c>
      <c r="I84" s="31"/>
      <c r="J84" t="s">
        <v>291</v>
      </c>
    </row>
    <row r="85" spans="6:10" ht="15" thickBot="1" x14ac:dyDescent="0.35">
      <c r="F85" s="21"/>
      <c r="G85" s="25"/>
      <c r="H85" s="17" t="s">
        <v>105</v>
      </c>
      <c r="I85" s="23"/>
      <c r="J85" t="s">
        <v>291</v>
      </c>
    </row>
    <row r="86" spans="6:10" ht="23.4" thickBot="1" x14ac:dyDescent="0.35">
      <c r="F86" s="5">
        <v>3</v>
      </c>
      <c r="G86" s="17" t="s">
        <v>106</v>
      </c>
      <c r="H86" s="17" t="s">
        <v>107</v>
      </c>
      <c r="I86" s="7">
        <v>20000</v>
      </c>
      <c r="J86" t="s">
        <v>291</v>
      </c>
    </row>
    <row r="87" spans="6:10" ht="22.8" x14ac:dyDescent="0.3">
      <c r="F87" s="20">
        <v>4</v>
      </c>
      <c r="G87" s="24" t="s">
        <v>108</v>
      </c>
      <c r="H87" s="18" t="s">
        <v>109</v>
      </c>
      <c r="I87" s="22">
        <v>19032</v>
      </c>
      <c r="J87" t="s">
        <v>291</v>
      </c>
    </row>
    <row r="88" spans="6:10" ht="15" thickBot="1" x14ac:dyDescent="0.35">
      <c r="F88" s="21"/>
      <c r="G88" s="25"/>
      <c r="H88" s="17" t="s">
        <v>110</v>
      </c>
      <c r="I88" s="23"/>
      <c r="J88" t="s">
        <v>291</v>
      </c>
    </row>
    <row r="89" spans="6:10" x14ac:dyDescent="0.3">
      <c r="F89" s="20">
        <v>5</v>
      </c>
      <c r="G89" s="18" t="s">
        <v>111</v>
      </c>
      <c r="H89" s="24" t="s">
        <v>113</v>
      </c>
      <c r="I89" s="22">
        <v>17086</v>
      </c>
      <c r="J89" t="s">
        <v>291</v>
      </c>
    </row>
    <row r="90" spans="6:10" ht="15" thickBot="1" x14ac:dyDescent="0.35">
      <c r="F90" s="21"/>
      <c r="G90" s="17" t="s">
        <v>112</v>
      </c>
      <c r="H90" s="25"/>
      <c r="I90" s="23"/>
      <c r="J90" t="s">
        <v>291</v>
      </c>
    </row>
    <row r="91" spans="6:10" ht="22.8" x14ac:dyDescent="0.3">
      <c r="F91" s="20">
        <v>6</v>
      </c>
      <c r="G91" s="24" t="s">
        <v>114</v>
      </c>
      <c r="H91" s="18" t="s">
        <v>115</v>
      </c>
      <c r="I91" s="22">
        <v>20000</v>
      </c>
      <c r="J91" t="s">
        <v>291</v>
      </c>
    </row>
    <row r="92" spans="6:10" ht="15" thickBot="1" x14ac:dyDescent="0.35">
      <c r="F92" s="21"/>
      <c r="G92" s="25"/>
      <c r="H92" s="17" t="s">
        <v>116</v>
      </c>
      <c r="I92" s="23"/>
      <c r="J92" t="s">
        <v>291</v>
      </c>
    </row>
    <row r="93" spans="6:10" ht="23.4" thickBot="1" x14ac:dyDescent="0.35">
      <c r="F93" s="5">
        <v>7</v>
      </c>
      <c r="G93" s="17" t="s">
        <v>117</v>
      </c>
      <c r="H93" s="17" t="s">
        <v>118</v>
      </c>
      <c r="I93" s="7">
        <v>13298</v>
      </c>
      <c r="J93" t="s">
        <v>291</v>
      </c>
    </row>
    <row r="94" spans="6:10" ht="23.4" thickBot="1" x14ac:dyDescent="0.35">
      <c r="F94" s="5">
        <v>8</v>
      </c>
      <c r="G94" s="17" t="s">
        <v>119</v>
      </c>
      <c r="H94" s="17" t="s">
        <v>120</v>
      </c>
      <c r="I94" s="7">
        <v>50000</v>
      </c>
      <c r="J94" t="s">
        <v>291</v>
      </c>
    </row>
    <row r="95" spans="6:10" ht="34.799999999999997" thickBot="1" x14ac:dyDescent="0.35">
      <c r="F95" s="5">
        <v>9</v>
      </c>
      <c r="G95" s="17" t="s">
        <v>121</v>
      </c>
      <c r="H95" s="17" t="s">
        <v>122</v>
      </c>
      <c r="I95" s="7">
        <v>12322</v>
      </c>
      <c r="J95" t="s">
        <v>291</v>
      </c>
    </row>
    <row r="96" spans="6:10" ht="23.4" thickBot="1" x14ac:dyDescent="0.35">
      <c r="F96" s="5">
        <v>10</v>
      </c>
      <c r="G96" s="17" t="s">
        <v>123</v>
      </c>
      <c r="H96" s="17" t="s">
        <v>124</v>
      </c>
      <c r="I96" s="7">
        <v>14884</v>
      </c>
      <c r="J96" t="s">
        <v>291</v>
      </c>
    </row>
    <row r="97" spans="6:10" ht="15" thickBot="1" x14ac:dyDescent="0.35">
      <c r="F97" s="5">
        <v>11</v>
      </c>
      <c r="G97" s="17" t="s">
        <v>125</v>
      </c>
      <c r="H97" s="17" t="s">
        <v>126</v>
      </c>
      <c r="I97" s="7">
        <v>15000</v>
      </c>
      <c r="J97" t="s">
        <v>291</v>
      </c>
    </row>
    <row r="98" spans="6:10" ht="23.4" thickBot="1" x14ac:dyDescent="0.35">
      <c r="F98" s="5">
        <v>12</v>
      </c>
      <c r="G98" s="17" t="s">
        <v>127</v>
      </c>
      <c r="H98" s="17" t="s">
        <v>128</v>
      </c>
      <c r="I98" s="7">
        <v>35000</v>
      </c>
      <c r="J98" t="s">
        <v>291</v>
      </c>
    </row>
    <row r="99" spans="6:10" ht="23.4" thickBot="1" x14ac:dyDescent="0.35">
      <c r="F99" s="5">
        <v>13</v>
      </c>
      <c r="G99" s="17" t="s">
        <v>129</v>
      </c>
      <c r="H99" s="17" t="s">
        <v>130</v>
      </c>
      <c r="I99" s="7">
        <v>11218.31</v>
      </c>
      <c r="J99" t="s">
        <v>291</v>
      </c>
    </row>
    <row r="100" spans="6:10" ht="34.799999999999997" thickBot="1" x14ac:dyDescent="0.35">
      <c r="F100" s="5">
        <v>14</v>
      </c>
      <c r="G100" s="17" t="s">
        <v>131</v>
      </c>
      <c r="H100" s="17" t="s">
        <v>132</v>
      </c>
      <c r="I100" s="7">
        <v>10699.4</v>
      </c>
      <c r="J100" t="s">
        <v>291</v>
      </c>
    </row>
    <row r="101" spans="6:10" ht="15" thickBot="1" x14ac:dyDescent="0.35">
      <c r="F101" s="13"/>
      <c r="G101" s="14"/>
      <c r="H101" s="15"/>
      <c r="I101" s="8">
        <f>SUM(I82:I100)</f>
        <v>282825.71000000002</v>
      </c>
      <c r="J101" t="s">
        <v>293</v>
      </c>
    </row>
    <row r="102" spans="6:10" ht="15" thickBot="1" x14ac:dyDescent="0.35">
      <c r="F102" s="9" t="s">
        <v>37</v>
      </c>
      <c r="G102" s="10"/>
      <c r="H102" s="10"/>
      <c r="I102" s="11"/>
      <c r="J102" t="s">
        <v>291</v>
      </c>
    </row>
    <row r="103" spans="6:10" ht="15" thickBot="1" x14ac:dyDescent="0.35">
      <c r="F103" s="16" t="s">
        <v>2</v>
      </c>
      <c r="G103" s="2" t="s">
        <v>17</v>
      </c>
      <c r="H103" s="2" t="s">
        <v>18</v>
      </c>
      <c r="I103" s="2" t="s">
        <v>19</v>
      </c>
      <c r="J103" t="s">
        <v>291</v>
      </c>
    </row>
    <row r="104" spans="6:10" ht="23.4" thickBot="1" x14ac:dyDescent="0.35">
      <c r="F104" s="5">
        <v>1</v>
      </c>
      <c r="G104" s="17" t="s">
        <v>133</v>
      </c>
      <c r="H104" s="17" t="s">
        <v>134</v>
      </c>
      <c r="I104" s="7">
        <v>78000</v>
      </c>
      <c r="J104" t="s">
        <v>291</v>
      </c>
    </row>
    <row r="105" spans="6:10" ht="23.4" thickBot="1" x14ac:dyDescent="0.35">
      <c r="F105" s="5">
        <v>2</v>
      </c>
      <c r="G105" s="17" t="s">
        <v>135</v>
      </c>
      <c r="H105" s="17" t="s">
        <v>136</v>
      </c>
      <c r="I105" s="7">
        <v>95000</v>
      </c>
      <c r="J105" t="s">
        <v>291</v>
      </c>
    </row>
    <row r="106" spans="6:10" ht="23.4" thickBot="1" x14ac:dyDescent="0.35">
      <c r="F106" s="5">
        <v>3</v>
      </c>
      <c r="G106" s="17" t="s">
        <v>137</v>
      </c>
      <c r="H106" s="17" t="s">
        <v>138</v>
      </c>
      <c r="I106" s="7">
        <v>27000</v>
      </c>
      <c r="J106" t="s">
        <v>291</v>
      </c>
    </row>
    <row r="107" spans="6:10" ht="23.4" thickBot="1" x14ac:dyDescent="0.35">
      <c r="F107" s="32">
        <v>4</v>
      </c>
      <c r="G107" s="33" t="s">
        <v>139</v>
      </c>
      <c r="H107" s="33" t="s">
        <v>140</v>
      </c>
      <c r="I107" s="34">
        <v>32000</v>
      </c>
      <c r="J107" t="s">
        <v>291</v>
      </c>
    </row>
    <row r="108" spans="6:10" ht="23.4" thickBot="1" x14ac:dyDescent="0.35">
      <c r="F108" s="5">
        <v>5</v>
      </c>
      <c r="G108" s="17" t="s">
        <v>141</v>
      </c>
      <c r="H108" s="17" t="s">
        <v>142</v>
      </c>
      <c r="I108" s="7">
        <v>28500</v>
      </c>
      <c r="J108" t="s">
        <v>291</v>
      </c>
    </row>
    <row r="109" spans="6:10" ht="22.8" x14ac:dyDescent="0.3">
      <c r="F109" s="20">
        <v>6</v>
      </c>
      <c r="G109" s="18" t="s">
        <v>111</v>
      </c>
      <c r="H109" s="18" t="s">
        <v>143</v>
      </c>
      <c r="I109" s="22">
        <v>40000</v>
      </c>
      <c r="J109" t="s">
        <v>291</v>
      </c>
    </row>
    <row r="110" spans="6:10" ht="15" thickBot="1" x14ac:dyDescent="0.35">
      <c r="F110" s="21"/>
      <c r="G110" s="17" t="s">
        <v>112</v>
      </c>
      <c r="H110" s="17" t="s">
        <v>144</v>
      </c>
      <c r="I110" s="23"/>
      <c r="J110" t="s">
        <v>291</v>
      </c>
    </row>
    <row r="111" spans="6:10" ht="15" thickBot="1" x14ac:dyDescent="0.35">
      <c r="F111" s="5">
        <v>7</v>
      </c>
      <c r="G111" s="17" t="s">
        <v>145</v>
      </c>
      <c r="H111" s="17" t="s">
        <v>146</v>
      </c>
      <c r="I111" s="7">
        <v>48000</v>
      </c>
      <c r="J111" t="s">
        <v>291</v>
      </c>
    </row>
    <row r="112" spans="6:10" ht="23.4" thickBot="1" x14ac:dyDescent="0.35">
      <c r="F112" s="5">
        <v>8</v>
      </c>
      <c r="G112" s="17" t="s">
        <v>147</v>
      </c>
      <c r="H112" s="17" t="s">
        <v>148</v>
      </c>
      <c r="I112" s="7">
        <v>100000</v>
      </c>
      <c r="J112" t="s">
        <v>291</v>
      </c>
    </row>
    <row r="113" spans="6:10" ht="15" thickBot="1" x14ac:dyDescent="0.35">
      <c r="F113" s="5">
        <v>9</v>
      </c>
      <c r="G113" s="17" t="s">
        <v>117</v>
      </c>
      <c r="H113" s="17" t="s">
        <v>149</v>
      </c>
      <c r="I113" s="7">
        <v>32000</v>
      </c>
      <c r="J113" t="s">
        <v>291</v>
      </c>
    </row>
    <row r="114" spans="6:10" ht="15" thickBot="1" x14ac:dyDescent="0.35">
      <c r="F114" s="5">
        <v>10</v>
      </c>
      <c r="G114" s="17" t="s">
        <v>119</v>
      </c>
      <c r="H114" s="17" t="s">
        <v>150</v>
      </c>
      <c r="I114" s="7">
        <v>30000</v>
      </c>
      <c r="J114" t="s">
        <v>291</v>
      </c>
    </row>
    <row r="115" spans="6:10" ht="15" thickBot="1" x14ac:dyDescent="0.35">
      <c r="F115" s="5">
        <v>11</v>
      </c>
      <c r="G115" s="17" t="s">
        <v>121</v>
      </c>
      <c r="H115" s="17" t="s">
        <v>151</v>
      </c>
      <c r="I115" s="7">
        <v>21887.62</v>
      </c>
      <c r="J115" t="s">
        <v>291</v>
      </c>
    </row>
    <row r="116" spans="6:10" ht="15" thickBot="1" x14ac:dyDescent="0.35">
      <c r="F116" s="5">
        <v>12</v>
      </c>
      <c r="G116" s="17" t="s">
        <v>152</v>
      </c>
      <c r="H116" s="17" t="s">
        <v>153</v>
      </c>
      <c r="I116" s="7">
        <v>30000</v>
      </c>
      <c r="J116" t="s">
        <v>291</v>
      </c>
    </row>
    <row r="117" spans="6:10" ht="23.4" thickBot="1" x14ac:dyDescent="0.35">
      <c r="F117" s="5">
        <v>13</v>
      </c>
      <c r="G117" s="17" t="s">
        <v>154</v>
      </c>
      <c r="H117" s="17" t="s">
        <v>155</v>
      </c>
      <c r="I117" s="7">
        <v>98000</v>
      </c>
      <c r="J117" t="s">
        <v>291</v>
      </c>
    </row>
    <row r="118" spans="6:10" ht="23.4" thickBot="1" x14ac:dyDescent="0.35">
      <c r="F118" s="5">
        <v>14</v>
      </c>
      <c r="G118" s="17" t="s">
        <v>156</v>
      </c>
      <c r="H118" s="17" t="s">
        <v>157</v>
      </c>
      <c r="I118" s="7">
        <v>90000</v>
      </c>
      <c r="J118" t="s">
        <v>291</v>
      </c>
    </row>
    <row r="119" spans="6:10" ht="23.4" thickBot="1" x14ac:dyDescent="0.35">
      <c r="F119" s="5">
        <v>15</v>
      </c>
      <c r="G119" s="17" t="s">
        <v>158</v>
      </c>
      <c r="H119" s="17" t="s">
        <v>159</v>
      </c>
      <c r="I119" s="7">
        <v>50000</v>
      </c>
      <c r="J119" t="s">
        <v>291</v>
      </c>
    </row>
    <row r="120" spans="6:10" ht="23.4" thickBot="1" x14ac:dyDescent="0.35">
      <c r="F120" s="5">
        <v>16</v>
      </c>
      <c r="G120" s="17" t="s">
        <v>160</v>
      </c>
      <c r="H120" s="17" t="s">
        <v>161</v>
      </c>
      <c r="I120" s="7">
        <v>35000</v>
      </c>
      <c r="J120" t="s">
        <v>291</v>
      </c>
    </row>
    <row r="121" spans="6:10" ht="23.4" thickBot="1" x14ac:dyDescent="0.35">
      <c r="F121" s="5">
        <v>17</v>
      </c>
      <c r="G121" s="17" t="s">
        <v>162</v>
      </c>
      <c r="H121" s="17" t="s">
        <v>163</v>
      </c>
      <c r="I121" s="7">
        <v>30000</v>
      </c>
      <c r="J121" t="s">
        <v>291</v>
      </c>
    </row>
    <row r="122" spans="6:10" ht="15" thickBot="1" x14ac:dyDescent="0.35">
      <c r="F122" s="5">
        <v>18</v>
      </c>
      <c r="G122" s="17" t="s">
        <v>164</v>
      </c>
      <c r="H122" s="17" t="s">
        <v>165</v>
      </c>
      <c r="I122" s="7">
        <v>25000</v>
      </c>
      <c r="J122" t="s">
        <v>291</v>
      </c>
    </row>
    <row r="123" spans="6:10" ht="15" thickBot="1" x14ac:dyDescent="0.35">
      <c r="F123" s="35"/>
      <c r="G123" s="27"/>
      <c r="H123" s="28"/>
      <c r="I123" s="8">
        <f>SUM(I104:I122)</f>
        <v>890387.62</v>
      </c>
      <c r="J123" t="s">
        <v>293</v>
      </c>
    </row>
    <row r="124" spans="6:10" ht="15" thickBot="1" x14ac:dyDescent="0.35">
      <c r="F124" s="45" t="s">
        <v>166</v>
      </c>
      <c r="G124" s="46"/>
      <c r="H124" s="47"/>
      <c r="I124" s="50">
        <f>+I123+I101</f>
        <v>1173213.33</v>
      </c>
      <c r="J124" t="s">
        <v>292</v>
      </c>
    </row>
    <row r="125" spans="6:10" ht="15" thickBot="1" x14ac:dyDescent="0.35">
      <c r="F125" s="45" t="s">
        <v>14</v>
      </c>
      <c r="G125" s="46"/>
      <c r="H125" s="47"/>
      <c r="I125" s="49">
        <v>32</v>
      </c>
      <c r="J125" t="s">
        <v>292</v>
      </c>
    </row>
    <row r="126" spans="6:10" ht="15" thickBot="1" x14ac:dyDescent="0.35">
      <c r="F126" s="12"/>
      <c r="J126" t="s">
        <v>291</v>
      </c>
    </row>
    <row r="127" spans="6:10" ht="15" customHeight="1" thickBot="1" x14ac:dyDescent="0.35">
      <c r="F127" s="39" t="s">
        <v>167</v>
      </c>
      <c r="G127" s="40"/>
      <c r="H127" s="40"/>
      <c r="I127" s="41"/>
      <c r="J127" t="s">
        <v>291</v>
      </c>
    </row>
    <row r="128" spans="6:10" ht="15" thickBot="1" x14ac:dyDescent="0.35">
      <c r="F128" s="9" t="s">
        <v>16</v>
      </c>
      <c r="G128" s="10"/>
      <c r="H128" s="10"/>
      <c r="I128" s="11"/>
      <c r="J128" t="s">
        <v>291</v>
      </c>
    </row>
    <row r="129" spans="6:10" ht="15" thickBot="1" x14ac:dyDescent="0.35">
      <c r="F129" s="16" t="s">
        <v>2</v>
      </c>
      <c r="G129" s="2" t="s">
        <v>17</v>
      </c>
      <c r="H129" s="2" t="s">
        <v>18</v>
      </c>
      <c r="I129" s="2" t="s">
        <v>19</v>
      </c>
      <c r="J129" t="s">
        <v>291</v>
      </c>
    </row>
    <row r="130" spans="6:10" ht="46.2" thickBot="1" x14ac:dyDescent="0.35">
      <c r="F130" s="5">
        <v>1</v>
      </c>
      <c r="G130" s="26" t="s">
        <v>168</v>
      </c>
      <c r="H130" s="17" t="s">
        <v>169</v>
      </c>
      <c r="I130" s="7">
        <v>67978.399999999994</v>
      </c>
      <c r="J130" t="s">
        <v>291</v>
      </c>
    </row>
    <row r="131" spans="6:10" ht="46.2" thickBot="1" x14ac:dyDescent="0.35">
      <c r="F131" s="5">
        <v>2</v>
      </c>
      <c r="G131" s="17" t="s">
        <v>170</v>
      </c>
      <c r="H131" s="17" t="s">
        <v>171</v>
      </c>
      <c r="I131" s="7">
        <v>18000</v>
      </c>
      <c r="J131" t="s">
        <v>291</v>
      </c>
    </row>
    <row r="132" spans="6:10" ht="15" thickBot="1" x14ac:dyDescent="0.35">
      <c r="F132" s="13"/>
      <c r="G132" s="27"/>
      <c r="H132" s="28"/>
      <c r="I132" s="8">
        <f>SUM(I130:I131)</f>
        <v>85978.4</v>
      </c>
      <c r="J132" t="s">
        <v>293</v>
      </c>
    </row>
    <row r="133" spans="6:10" ht="15" thickBot="1" x14ac:dyDescent="0.35">
      <c r="F133" s="9" t="s">
        <v>37</v>
      </c>
      <c r="G133" s="10"/>
      <c r="H133" s="10"/>
      <c r="I133" s="11"/>
      <c r="J133" t="s">
        <v>291</v>
      </c>
    </row>
    <row r="134" spans="6:10" ht="15" thickBot="1" x14ac:dyDescent="0.35">
      <c r="F134" s="16" t="s">
        <v>2</v>
      </c>
      <c r="G134" s="2" t="s">
        <v>17</v>
      </c>
      <c r="H134" s="2" t="s">
        <v>18</v>
      </c>
      <c r="I134" s="2" t="s">
        <v>19</v>
      </c>
      <c r="J134" t="s">
        <v>291</v>
      </c>
    </row>
    <row r="135" spans="6:10" ht="23.4" thickBot="1" x14ac:dyDescent="0.35">
      <c r="F135" s="5">
        <v>1</v>
      </c>
      <c r="G135" s="17" t="s">
        <v>172</v>
      </c>
      <c r="H135" s="17" t="s">
        <v>173</v>
      </c>
      <c r="I135" s="7">
        <v>70000</v>
      </c>
      <c r="J135" t="s">
        <v>291</v>
      </c>
    </row>
    <row r="136" spans="6:10" ht="46.2" thickBot="1" x14ac:dyDescent="0.35">
      <c r="F136" s="5">
        <v>2</v>
      </c>
      <c r="G136" s="17" t="s">
        <v>174</v>
      </c>
      <c r="H136" s="17" t="s">
        <v>175</v>
      </c>
      <c r="I136" s="7">
        <v>75000</v>
      </c>
      <c r="J136" t="s">
        <v>291</v>
      </c>
    </row>
    <row r="137" spans="6:10" ht="15" thickBot="1" x14ac:dyDescent="0.35">
      <c r="F137" s="13"/>
      <c r="G137" s="14"/>
      <c r="H137" s="15"/>
      <c r="I137" s="8">
        <f>SUM(I135:I136)</f>
        <v>145000</v>
      </c>
      <c r="J137" t="s">
        <v>293</v>
      </c>
    </row>
    <row r="138" spans="6:10" ht="15" thickBot="1" x14ac:dyDescent="0.35">
      <c r="F138" s="45" t="s">
        <v>176</v>
      </c>
      <c r="G138" s="46"/>
      <c r="H138" s="47"/>
      <c r="I138" s="50">
        <f>+I137+I132</f>
        <v>230978.4</v>
      </c>
      <c r="J138" t="s">
        <v>292</v>
      </c>
    </row>
    <row r="139" spans="6:10" ht="15" thickBot="1" x14ac:dyDescent="0.35">
      <c r="F139" s="45" t="s">
        <v>14</v>
      </c>
      <c r="G139" s="46"/>
      <c r="H139" s="47"/>
      <c r="I139" s="49">
        <v>4</v>
      </c>
      <c r="J139" t="s">
        <v>292</v>
      </c>
    </row>
    <row r="140" spans="6:10" ht="15" thickBot="1" x14ac:dyDescent="0.35">
      <c r="F140" s="12"/>
      <c r="J140" t="s">
        <v>291</v>
      </c>
    </row>
    <row r="141" spans="6:10" ht="15" thickBot="1" x14ac:dyDescent="0.35">
      <c r="F141" s="39" t="s">
        <v>177</v>
      </c>
      <c r="G141" s="40"/>
      <c r="H141" s="40"/>
      <c r="I141" s="41"/>
      <c r="J141" t="s">
        <v>291</v>
      </c>
    </row>
    <row r="142" spans="6:10" ht="15" thickBot="1" x14ac:dyDescent="0.35">
      <c r="F142" s="9" t="s">
        <v>16</v>
      </c>
      <c r="G142" s="10"/>
      <c r="H142" s="10"/>
      <c r="I142" s="11"/>
      <c r="J142" t="s">
        <v>291</v>
      </c>
    </row>
    <row r="143" spans="6:10" ht="15" thickBot="1" x14ac:dyDescent="0.35">
      <c r="F143" s="16" t="s">
        <v>2</v>
      </c>
      <c r="G143" s="2" t="s">
        <v>17</v>
      </c>
      <c r="H143" s="2" t="s">
        <v>18</v>
      </c>
      <c r="I143" s="2" t="s">
        <v>19</v>
      </c>
      <c r="J143" t="s">
        <v>291</v>
      </c>
    </row>
    <row r="144" spans="6:10" ht="23.4" thickBot="1" x14ac:dyDescent="0.35">
      <c r="F144" s="5">
        <v>1</v>
      </c>
      <c r="G144" s="17" t="s">
        <v>178</v>
      </c>
      <c r="H144" s="17" t="s">
        <v>179</v>
      </c>
      <c r="I144" s="7">
        <v>15227</v>
      </c>
      <c r="J144" t="s">
        <v>291</v>
      </c>
    </row>
    <row r="145" spans="6:10" ht="46.2" thickBot="1" x14ac:dyDescent="0.35">
      <c r="F145" s="5">
        <v>2</v>
      </c>
      <c r="G145" s="17" t="s">
        <v>178</v>
      </c>
      <c r="H145" s="17" t="s">
        <v>180</v>
      </c>
      <c r="I145" s="7">
        <v>47370</v>
      </c>
      <c r="J145" t="s">
        <v>291</v>
      </c>
    </row>
    <row r="146" spans="6:10" x14ac:dyDescent="0.3">
      <c r="F146" s="20">
        <v>3</v>
      </c>
      <c r="G146" s="24" t="s">
        <v>178</v>
      </c>
      <c r="H146" s="18" t="s">
        <v>181</v>
      </c>
      <c r="I146" s="22">
        <v>17230</v>
      </c>
      <c r="J146" t="s">
        <v>291</v>
      </c>
    </row>
    <row r="147" spans="6:10" x14ac:dyDescent="0.3">
      <c r="F147" s="19"/>
      <c r="G147" s="30"/>
      <c r="H147" s="18" t="s">
        <v>182</v>
      </c>
      <c r="I147" s="31"/>
      <c r="J147" t="s">
        <v>291</v>
      </c>
    </row>
    <row r="148" spans="6:10" ht="34.200000000000003" x14ac:dyDescent="0.3">
      <c r="F148" s="19"/>
      <c r="G148" s="30"/>
      <c r="H148" s="18" t="s">
        <v>183</v>
      </c>
      <c r="I148" s="31"/>
      <c r="J148" t="s">
        <v>291</v>
      </c>
    </row>
    <row r="149" spans="6:10" ht="15" thickBot="1" x14ac:dyDescent="0.35">
      <c r="F149" s="21"/>
      <c r="G149" s="25"/>
      <c r="H149" s="17" t="s">
        <v>184</v>
      </c>
      <c r="I149" s="23"/>
      <c r="J149" t="s">
        <v>291</v>
      </c>
    </row>
    <row r="150" spans="6:10" ht="34.799999999999997" thickBot="1" x14ac:dyDescent="0.35">
      <c r="F150" s="5">
        <v>4</v>
      </c>
      <c r="G150" s="17" t="s">
        <v>185</v>
      </c>
      <c r="H150" s="17" t="s">
        <v>186</v>
      </c>
      <c r="I150" s="7">
        <v>12923.53</v>
      </c>
      <c r="J150" t="s">
        <v>291</v>
      </c>
    </row>
    <row r="151" spans="6:10" ht="15" thickBot="1" x14ac:dyDescent="0.35">
      <c r="F151" s="5">
        <v>5</v>
      </c>
      <c r="G151" s="17" t="s">
        <v>187</v>
      </c>
      <c r="H151" s="17" t="s">
        <v>188</v>
      </c>
      <c r="I151" s="7">
        <v>17000</v>
      </c>
      <c r="J151" t="s">
        <v>291</v>
      </c>
    </row>
    <row r="152" spans="6:10" ht="23.4" thickBot="1" x14ac:dyDescent="0.35">
      <c r="F152" s="5">
        <v>6</v>
      </c>
      <c r="G152" s="17" t="s">
        <v>189</v>
      </c>
      <c r="H152" s="17" t="s">
        <v>190</v>
      </c>
      <c r="I152" s="7">
        <v>57900</v>
      </c>
      <c r="J152" t="s">
        <v>291</v>
      </c>
    </row>
    <row r="153" spans="6:10" ht="23.4" thickBot="1" x14ac:dyDescent="0.35">
      <c r="F153" s="5">
        <v>7</v>
      </c>
      <c r="G153" s="17" t="s">
        <v>191</v>
      </c>
      <c r="H153" s="17" t="s">
        <v>192</v>
      </c>
      <c r="I153" s="7">
        <v>10000</v>
      </c>
      <c r="J153" t="s">
        <v>291</v>
      </c>
    </row>
    <row r="154" spans="6:10" ht="46.2" thickBot="1" x14ac:dyDescent="0.35">
      <c r="F154" s="5">
        <v>8</v>
      </c>
      <c r="G154" s="17" t="s">
        <v>193</v>
      </c>
      <c r="H154" s="17" t="s">
        <v>194</v>
      </c>
      <c r="I154" s="7">
        <v>125200</v>
      </c>
      <c r="J154" t="s">
        <v>291</v>
      </c>
    </row>
    <row r="155" spans="6:10" ht="15" thickBot="1" x14ac:dyDescent="0.35">
      <c r="F155" s="13"/>
      <c r="G155" s="14"/>
      <c r="H155" s="15"/>
      <c r="I155" s="8">
        <f>SUM(I144:I154)</f>
        <v>302850.53000000003</v>
      </c>
      <c r="J155" t="s">
        <v>293</v>
      </c>
    </row>
    <row r="156" spans="6:10" ht="15" thickBot="1" x14ac:dyDescent="0.35">
      <c r="F156" s="9" t="s">
        <v>37</v>
      </c>
      <c r="G156" s="10"/>
      <c r="H156" s="10"/>
      <c r="I156" s="11"/>
      <c r="J156" t="s">
        <v>291</v>
      </c>
    </row>
    <row r="157" spans="6:10" ht="15" thickBot="1" x14ac:dyDescent="0.35">
      <c r="F157" s="16" t="s">
        <v>2</v>
      </c>
      <c r="G157" s="2" t="s">
        <v>17</v>
      </c>
      <c r="H157" s="2" t="s">
        <v>18</v>
      </c>
      <c r="I157" s="2" t="s">
        <v>19</v>
      </c>
      <c r="J157" t="s">
        <v>291</v>
      </c>
    </row>
    <row r="158" spans="6:10" ht="23.4" thickBot="1" x14ac:dyDescent="0.35">
      <c r="F158" s="5">
        <v>1</v>
      </c>
      <c r="G158" s="17" t="s">
        <v>195</v>
      </c>
      <c r="H158" s="17" t="s">
        <v>196</v>
      </c>
      <c r="I158" s="7">
        <v>60000</v>
      </c>
      <c r="J158" t="s">
        <v>291</v>
      </c>
    </row>
    <row r="159" spans="6:10" ht="23.4" thickBot="1" x14ac:dyDescent="0.35">
      <c r="F159" s="5">
        <v>2</v>
      </c>
      <c r="G159" s="17" t="s">
        <v>197</v>
      </c>
      <c r="H159" s="17" t="s">
        <v>198</v>
      </c>
      <c r="I159" s="7">
        <v>65000</v>
      </c>
      <c r="J159" t="s">
        <v>291</v>
      </c>
    </row>
    <row r="160" spans="6:10" ht="23.4" thickBot="1" x14ac:dyDescent="0.35">
      <c r="F160" s="5">
        <v>3</v>
      </c>
      <c r="G160" s="17" t="s">
        <v>199</v>
      </c>
      <c r="H160" s="17" t="s">
        <v>200</v>
      </c>
      <c r="I160" s="7">
        <v>110000</v>
      </c>
      <c r="J160" t="s">
        <v>291</v>
      </c>
    </row>
    <row r="161" spans="6:10" ht="23.4" thickBot="1" x14ac:dyDescent="0.35">
      <c r="F161" s="5">
        <v>4</v>
      </c>
      <c r="G161" s="17" t="s">
        <v>201</v>
      </c>
      <c r="H161" s="17" t="s">
        <v>202</v>
      </c>
      <c r="I161" s="7">
        <v>50000</v>
      </c>
      <c r="J161" t="s">
        <v>291</v>
      </c>
    </row>
    <row r="162" spans="6:10" ht="34.799999999999997" thickBot="1" x14ac:dyDescent="0.35">
      <c r="F162" s="5">
        <v>5</v>
      </c>
      <c r="G162" s="17" t="s">
        <v>203</v>
      </c>
      <c r="H162" s="17" t="s">
        <v>204</v>
      </c>
      <c r="I162" s="7">
        <v>70000</v>
      </c>
      <c r="J162" t="s">
        <v>291</v>
      </c>
    </row>
    <row r="163" spans="6:10" ht="34.200000000000003" x14ac:dyDescent="0.3">
      <c r="F163" s="20">
        <v>6</v>
      </c>
      <c r="G163" s="24" t="s">
        <v>205</v>
      </c>
      <c r="H163" s="36" t="s">
        <v>206</v>
      </c>
      <c r="I163" s="22">
        <v>55000</v>
      </c>
      <c r="J163" t="s">
        <v>291</v>
      </c>
    </row>
    <row r="164" spans="6:10" ht="15" thickBot="1" x14ac:dyDescent="0.35">
      <c r="F164" s="21"/>
      <c r="G164" s="25"/>
      <c r="H164" s="17" t="s">
        <v>207</v>
      </c>
      <c r="I164" s="23"/>
      <c r="J164" t="s">
        <v>291</v>
      </c>
    </row>
    <row r="165" spans="6:10" ht="23.4" thickBot="1" x14ac:dyDescent="0.35">
      <c r="F165" s="5">
        <v>7</v>
      </c>
      <c r="G165" s="17" t="s">
        <v>208</v>
      </c>
      <c r="H165" s="17" t="s">
        <v>209</v>
      </c>
      <c r="I165" s="7">
        <v>94000</v>
      </c>
      <c r="J165" t="s">
        <v>291</v>
      </c>
    </row>
    <row r="166" spans="6:10" ht="23.4" thickBot="1" x14ac:dyDescent="0.35">
      <c r="F166" s="5">
        <v>8</v>
      </c>
      <c r="G166" s="17" t="s">
        <v>210</v>
      </c>
      <c r="H166" s="17" t="s">
        <v>211</v>
      </c>
      <c r="I166" s="7">
        <v>130000</v>
      </c>
      <c r="J166" t="s">
        <v>291</v>
      </c>
    </row>
    <row r="167" spans="6:10" ht="23.4" thickBot="1" x14ac:dyDescent="0.35">
      <c r="F167" s="5">
        <v>9</v>
      </c>
      <c r="G167" s="17" t="s">
        <v>212</v>
      </c>
      <c r="H167" s="17" t="s">
        <v>213</v>
      </c>
      <c r="I167" s="7">
        <v>55000</v>
      </c>
      <c r="J167" t="s">
        <v>291</v>
      </c>
    </row>
    <row r="168" spans="6:10" ht="15" thickBot="1" x14ac:dyDescent="0.35">
      <c r="F168" s="5">
        <v>10</v>
      </c>
      <c r="G168" s="17" t="s">
        <v>214</v>
      </c>
      <c r="H168" s="17" t="s">
        <v>215</v>
      </c>
      <c r="I168" s="7">
        <v>100000</v>
      </c>
      <c r="J168" t="s">
        <v>291</v>
      </c>
    </row>
    <row r="169" spans="6:10" ht="23.4" thickBot="1" x14ac:dyDescent="0.35">
      <c r="F169" s="5">
        <v>11</v>
      </c>
      <c r="G169" s="17" t="s">
        <v>216</v>
      </c>
      <c r="H169" s="17" t="s">
        <v>217</v>
      </c>
      <c r="I169" s="7">
        <v>90000</v>
      </c>
      <c r="J169" t="s">
        <v>291</v>
      </c>
    </row>
    <row r="170" spans="6:10" ht="23.4" thickBot="1" x14ac:dyDescent="0.35">
      <c r="F170" s="5">
        <v>12</v>
      </c>
      <c r="G170" s="17" t="s">
        <v>218</v>
      </c>
      <c r="H170" s="17" t="s">
        <v>219</v>
      </c>
      <c r="I170" s="7">
        <v>90000</v>
      </c>
      <c r="J170" t="s">
        <v>291</v>
      </c>
    </row>
    <row r="171" spans="6:10" x14ac:dyDescent="0.3">
      <c r="F171" s="20">
        <v>13</v>
      </c>
      <c r="G171" s="24" t="s">
        <v>220</v>
      </c>
      <c r="H171" s="18" t="s">
        <v>221</v>
      </c>
      <c r="I171" s="22">
        <v>84000</v>
      </c>
      <c r="J171" t="s">
        <v>291</v>
      </c>
    </row>
    <row r="172" spans="6:10" ht="15" thickBot="1" x14ac:dyDescent="0.35">
      <c r="F172" s="21"/>
      <c r="G172" s="25"/>
      <c r="H172" s="17" t="s">
        <v>222</v>
      </c>
      <c r="I172" s="23"/>
      <c r="J172" t="s">
        <v>291</v>
      </c>
    </row>
    <row r="173" spans="6:10" ht="15" thickBot="1" x14ac:dyDescent="0.35">
      <c r="F173" s="5">
        <v>14</v>
      </c>
      <c r="G173" s="17" t="s">
        <v>223</v>
      </c>
      <c r="H173" s="17" t="s">
        <v>224</v>
      </c>
      <c r="I173" s="7">
        <v>38000</v>
      </c>
      <c r="J173" t="s">
        <v>291</v>
      </c>
    </row>
    <row r="174" spans="6:10" ht="23.4" thickBot="1" x14ac:dyDescent="0.35">
      <c r="F174" s="5">
        <v>15</v>
      </c>
      <c r="G174" s="26" t="s">
        <v>225</v>
      </c>
      <c r="H174" s="17" t="s">
        <v>226</v>
      </c>
      <c r="I174" s="7">
        <v>45000</v>
      </c>
      <c r="J174" t="s">
        <v>291</v>
      </c>
    </row>
    <row r="175" spans="6:10" ht="46.2" thickBot="1" x14ac:dyDescent="0.35">
      <c r="F175" s="5">
        <v>16</v>
      </c>
      <c r="G175" s="17" t="s">
        <v>227</v>
      </c>
      <c r="H175" s="17" t="s">
        <v>228</v>
      </c>
      <c r="I175" s="7">
        <v>110000</v>
      </c>
      <c r="J175" t="s">
        <v>291</v>
      </c>
    </row>
    <row r="176" spans="6:10" ht="23.4" thickBot="1" x14ac:dyDescent="0.35">
      <c r="F176" s="5">
        <v>17</v>
      </c>
      <c r="G176" s="17" t="s">
        <v>229</v>
      </c>
      <c r="H176" s="17" t="s">
        <v>230</v>
      </c>
      <c r="I176" s="7">
        <v>35000</v>
      </c>
      <c r="J176" t="s">
        <v>291</v>
      </c>
    </row>
    <row r="177" spans="6:10" ht="23.4" thickBot="1" x14ac:dyDescent="0.35">
      <c r="F177" s="5">
        <v>18</v>
      </c>
      <c r="G177" s="17" t="s">
        <v>231</v>
      </c>
      <c r="H177" s="17" t="s">
        <v>232</v>
      </c>
      <c r="I177" s="7">
        <v>50000</v>
      </c>
      <c r="J177" t="s">
        <v>291</v>
      </c>
    </row>
    <row r="178" spans="6:10" ht="23.4" thickBot="1" x14ac:dyDescent="0.35">
      <c r="F178" s="5">
        <v>19</v>
      </c>
      <c r="G178" s="17" t="s">
        <v>233</v>
      </c>
      <c r="H178" s="17" t="s">
        <v>234</v>
      </c>
      <c r="I178" s="7">
        <v>100000</v>
      </c>
      <c r="J178" t="s">
        <v>291</v>
      </c>
    </row>
    <row r="179" spans="6:10" ht="23.4" thickBot="1" x14ac:dyDescent="0.35">
      <c r="F179" s="5">
        <v>20</v>
      </c>
      <c r="G179" s="17" t="s">
        <v>235</v>
      </c>
      <c r="H179" s="17" t="s">
        <v>236</v>
      </c>
      <c r="I179" s="7">
        <v>25000</v>
      </c>
      <c r="J179" t="s">
        <v>291</v>
      </c>
    </row>
    <row r="180" spans="6:10" x14ac:dyDescent="0.3">
      <c r="F180" s="20">
        <v>21</v>
      </c>
      <c r="G180" s="24" t="s">
        <v>237</v>
      </c>
      <c r="H180" s="18" t="s">
        <v>238</v>
      </c>
      <c r="I180" s="22">
        <v>77000</v>
      </c>
      <c r="J180" t="s">
        <v>291</v>
      </c>
    </row>
    <row r="181" spans="6:10" x14ac:dyDescent="0.3">
      <c r="F181" s="19"/>
      <c r="G181" s="30"/>
      <c r="H181" s="18" t="s">
        <v>239</v>
      </c>
      <c r="I181" s="31"/>
      <c r="J181" t="s">
        <v>291</v>
      </c>
    </row>
    <row r="182" spans="6:10" ht="15" thickBot="1" x14ac:dyDescent="0.35">
      <c r="F182" s="21"/>
      <c r="G182" s="25"/>
      <c r="H182" s="17" t="s">
        <v>240</v>
      </c>
      <c r="I182" s="23"/>
      <c r="J182" t="s">
        <v>291</v>
      </c>
    </row>
    <row r="183" spans="6:10" ht="15" thickBot="1" x14ac:dyDescent="0.35">
      <c r="F183" s="5">
        <v>22</v>
      </c>
      <c r="G183" s="17" t="s">
        <v>241</v>
      </c>
      <c r="H183" s="17" t="s">
        <v>242</v>
      </c>
      <c r="I183" s="7">
        <v>22000</v>
      </c>
      <c r="J183" t="s">
        <v>291</v>
      </c>
    </row>
    <row r="184" spans="6:10" ht="23.4" thickBot="1" x14ac:dyDescent="0.35">
      <c r="F184" s="5">
        <v>23</v>
      </c>
      <c r="G184" s="17" t="s">
        <v>243</v>
      </c>
      <c r="H184" s="17" t="s">
        <v>244</v>
      </c>
      <c r="I184" s="7">
        <v>65000</v>
      </c>
      <c r="J184" t="s">
        <v>291</v>
      </c>
    </row>
    <row r="185" spans="6:10" ht="22.8" x14ac:dyDescent="0.3">
      <c r="F185" s="20">
        <v>24</v>
      </c>
      <c r="G185" s="24" t="s">
        <v>245</v>
      </c>
      <c r="H185" s="18" t="s">
        <v>246</v>
      </c>
      <c r="I185" s="22">
        <v>30000</v>
      </c>
      <c r="J185" t="s">
        <v>291</v>
      </c>
    </row>
    <row r="186" spans="6:10" ht="15" thickBot="1" x14ac:dyDescent="0.35">
      <c r="F186" s="21"/>
      <c r="G186" s="25"/>
      <c r="H186" s="17" t="s">
        <v>247</v>
      </c>
      <c r="I186" s="23"/>
      <c r="J186" t="s">
        <v>291</v>
      </c>
    </row>
    <row r="187" spans="6:10" ht="23.4" thickBot="1" x14ac:dyDescent="0.35">
      <c r="F187" s="5">
        <v>25</v>
      </c>
      <c r="G187" s="17" t="s">
        <v>248</v>
      </c>
      <c r="H187" s="17" t="s">
        <v>249</v>
      </c>
      <c r="I187" s="7">
        <v>115000</v>
      </c>
      <c r="J187" t="s">
        <v>291</v>
      </c>
    </row>
    <row r="188" spans="6:10" ht="15" thickBot="1" x14ac:dyDescent="0.35">
      <c r="F188" s="35"/>
      <c r="G188" s="27"/>
      <c r="H188" s="28"/>
      <c r="I188" s="8">
        <f>SUM(I158:I187)</f>
        <v>1765000</v>
      </c>
      <c r="J188" t="s">
        <v>293</v>
      </c>
    </row>
    <row r="189" spans="6:10" ht="15" thickBot="1" x14ac:dyDescent="0.35">
      <c r="F189" s="45" t="s">
        <v>250</v>
      </c>
      <c r="G189" s="46"/>
      <c r="H189" s="47"/>
      <c r="I189" s="50">
        <f>+I188+I155</f>
        <v>2067850.53</v>
      </c>
      <c r="J189" t="s">
        <v>292</v>
      </c>
    </row>
    <row r="190" spans="6:10" ht="15" thickBot="1" x14ac:dyDescent="0.35">
      <c r="F190" s="45" t="s">
        <v>14</v>
      </c>
      <c r="G190" s="46"/>
      <c r="H190" s="47"/>
      <c r="I190" s="49">
        <v>33</v>
      </c>
      <c r="J190" t="s">
        <v>292</v>
      </c>
    </row>
    <row r="191" spans="6:10" ht="15" thickBot="1" x14ac:dyDescent="0.35">
      <c r="F191" s="12"/>
      <c r="J191" t="s">
        <v>291</v>
      </c>
    </row>
    <row r="192" spans="6:10" ht="15" customHeight="1" thickBot="1" x14ac:dyDescent="0.35">
      <c r="F192" s="39" t="s">
        <v>251</v>
      </c>
      <c r="G192" s="40"/>
      <c r="H192" s="40"/>
      <c r="I192" s="41"/>
      <c r="J192" t="s">
        <v>291</v>
      </c>
    </row>
    <row r="193" spans="6:10" ht="15" thickBot="1" x14ac:dyDescent="0.35">
      <c r="F193" s="9" t="s">
        <v>16</v>
      </c>
      <c r="G193" s="10"/>
      <c r="H193" s="10"/>
      <c r="I193" s="11"/>
      <c r="J193" t="s">
        <v>291</v>
      </c>
    </row>
    <row r="194" spans="6:10" ht="15" thickBot="1" x14ac:dyDescent="0.35">
      <c r="F194" s="16" t="s">
        <v>2</v>
      </c>
      <c r="G194" s="2" t="s">
        <v>17</v>
      </c>
      <c r="H194" s="2" t="s">
        <v>18</v>
      </c>
      <c r="I194" s="2" t="s">
        <v>19</v>
      </c>
      <c r="J194" t="s">
        <v>291</v>
      </c>
    </row>
    <row r="195" spans="6:10" x14ac:dyDescent="0.3">
      <c r="F195" s="20">
        <v>1</v>
      </c>
      <c r="G195" s="18" t="s">
        <v>252</v>
      </c>
      <c r="H195" s="24" t="s">
        <v>254</v>
      </c>
      <c r="I195" s="22">
        <v>25000</v>
      </c>
      <c r="J195" t="s">
        <v>291</v>
      </c>
    </row>
    <row r="196" spans="6:10" ht="15" thickBot="1" x14ac:dyDescent="0.35">
      <c r="F196" s="21"/>
      <c r="G196" s="17" t="s">
        <v>253</v>
      </c>
      <c r="H196" s="25"/>
      <c r="I196" s="23"/>
      <c r="J196" t="s">
        <v>291</v>
      </c>
    </row>
    <row r="197" spans="6:10" ht="23.4" thickBot="1" x14ac:dyDescent="0.35">
      <c r="F197" s="5">
        <v>2</v>
      </c>
      <c r="G197" s="17" t="s">
        <v>255</v>
      </c>
      <c r="H197" s="17" t="s">
        <v>256</v>
      </c>
      <c r="I197" s="7">
        <v>43000</v>
      </c>
      <c r="J197" t="s">
        <v>291</v>
      </c>
    </row>
    <row r="198" spans="6:10" ht="15" thickBot="1" x14ac:dyDescent="0.35">
      <c r="F198" s="13"/>
      <c r="G198" s="27"/>
      <c r="H198" s="28"/>
      <c r="I198" s="8">
        <f>SUM(I195:I197)</f>
        <v>68000</v>
      </c>
      <c r="J198" t="s">
        <v>293</v>
      </c>
    </row>
    <row r="199" spans="6:10" ht="15" thickBot="1" x14ac:dyDescent="0.35">
      <c r="F199" s="9" t="s">
        <v>37</v>
      </c>
      <c r="G199" s="10"/>
      <c r="H199" s="10"/>
      <c r="I199" s="11"/>
      <c r="J199" t="s">
        <v>291</v>
      </c>
    </row>
    <row r="200" spans="6:10" ht="15" thickBot="1" x14ac:dyDescent="0.35">
      <c r="F200" s="16" t="s">
        <v>2</v>
      </c>
      <c r="G200" s="2" t="s">
        <v>17</v>
      </c>
      <c r="H200" s="2" t="s">
        <v>18</v>
      </c>
      <c r="I200" s="2" t="s">
        <v>19</v>
      </c>
      <c r="J200" t="s">
        <v>291</v>
      </c>
    </row>
    <row r="201" spans="6:10" ht="23.4" thickBot="1" x14ac:dyDescent="0.35">
      <c r="F201" s="5">
        <v>1</v>
      </c>
      <c r="G201" s="17" t="s">
        <v>257</v>
      </c>
      <c r="H201" s="17" t="s">
        <v>258</v>
      </c>
      <c r="I201" s="7">
        <v>110000</v>
      </c>
      <c r="J201" t="s">
        <v>291</v>
      </c>
    </row>
    <row r="202" spans="6:10" ht="23.4" thickBot="1" x14ac:dyDescent="0.35">
      <c r="F202" s="5">
        <v>2</v>
      </c>
      <c r="G202" s="17" t="s">
        <v>259</v>
      </c>
      <c r="H202" s="17" t="s">
        <v>260</v>
      </c>
      <c r="I202" s="7">
        <v>150000</v>
      </c>
      <c r="J202" t="s">
        <v>291</v>
      </c>
    </row>
    <row r="203" spans="6:10" ht="22.8" x14ac:dyDescent="0.3">
      <c r="F203" s="20">
        <v>3</v>
      </c>
      <c r="G203" s="24" t="s">
        <v>261</v>
      </c>
      <c r="H203" s="18" t="s">
        <v>262</v>
      </c>
      <c r="I203" s="22">
        <v>100000</v>
      </c>
      <c r="J203" t="s">
        <v>291</v>
      </c>
    </row>
    <row r="204" spans="6:10" ht="15" thickBot="1" x14ac:dyDescent="0.35">
      <c r="F204" s="21"/>
      <c r="G204" s="25"/>
      <c r="H204" s="17" t="s">
        <v>263</v>
      </c>
      <c r="I204" s="23"/>
      <c r="J204" t="s">
        <v>291</v>
      </c>
    </row>
    <row r="205" spans="6:10" ht="23.4" thickBot="1" x14ac:dyDescent="0.35">
      <c r="F205" s="5">
        <v>4</v>
      </c>
      <c r="G205" s="17" t="s">
        <v>264</v>
      </c>
      <c r="H205" s="17" t="s">
        <v>265</v>
      </c>
      <c r="I205" s="7">
        <v>30000</v>
      </c>
      <c r="J205" t="s">
        <v>291</v>
      </c>
    </row>
    <row r="206" spans="6:10" ht="15" thickBot="1" x14ac:dyDescent="0.35">
      <c r="F206" s="13"/>
      <c r="G206" s="14"/>
      <c r="H206" s="15"/>
      <c r="I206" s="8">
        <f>SUM(I201:I205)</f>
        <v>390000</v>
      </c>
      <c r="J206" t="s">
        <v>293</v>
      </c>
    </row>
    <row r="207" spans="6:10" ht="15" thickBot="1" x14ac:dyDescent="0.35">
      <c r="F207" s="45" t="s">
        <v>266</v>
      </c>
      <c r="G207" s="46"/>
      <c r="H207" s="47"/>
      <c r="I207" s="50">
        <f>+I206+I198</f>
        <v>458000</v>
      </c>
      <c r="J207" t="s">
        <v>292</v>
      </c>
    </row>
    <row r="208" spans="6:10" ht="15" thickBot="1" x14ac:dyDescent="0.35">
      <c r="F208" s="45" t="s">
        <v>14</v>
      </c>
      <c r="G208" s="46"/>
      <c r="H208" s="47"/>
      <c r="I208" s="49">
        <v>6</v>
      </c>
      <c r="J208" t="s">
        <v>292</v>
      </c>
    </row>
    <row r="209" spans="6:10" ht="15" thickBot="1" x14ac:dyDescent="0.35">
      <c r="F209" s="12"/>
      <c r="J209" t="s">
        <v>291</v>
      </c>
    </row>
    <row r="210" spans="6:10" ht="15" customHeight="1" thickBot="1" x14ac:dyDescent="0.35">
      <c r="F210" s="39" t="s">
        <v>267</v>
      </c>
      <c r="G210" s="40"/>
      <c r="H210" s="40"/>
      <c r="I210" s="41"/>
      <c r="J210" t="s">
        <v>291</v>
      </c>
    </row>
    <row r="211" spans="6:10" ht="15" thickBot="1" x14ac:dyDescent="0.35">
      <c r="F211" s="9" t="s">
        <v>16</v>
      </c>
      <c r="G211" s="10"/>
      <c r="H211" s="10"/>
      <c r="I211" s="11"/>
      <c r="J211" t="s">
        <v>291</v>
      </c>
    </row>
    <row r="212" spans="6:10" ht="15" thickBot="1" x14ac:dyDescent="0.35">
      <c r="F212" s="16" t="s">
        <v>2</v>
      </c>
      <c r="G212" s="2" t="s">
        <v>17</v>
      </c>
      <c r="H212" s="2" t="s">
        <v>18</v>
      </c>
      <c r="I212" s="2" t="s">
        <v>19</v>
      </c>
      <c r="J212" t="s">
        <v>291</v>
      </c>
    </row>
    <row r="213" spans="6:10" ht="23.4" thickBot="1" x14ac:dyDescent="0.35">
      <c r="F213" s="5">
        <v>1</v>
      </c>
      <c r="G213" s="17" t="s">
        <v>268</v>
      </c>
      <c r="H213" s="17" t="s">
        <v>269</v>
      </c>
      <c r="I213" s="7">
        <v>19750</v>
      </c>
      <c r="J213" t="s">
        <v>291</v>
      </c>
    </row>
    <row r="214" spans="6:10" ht="23.4" thickBot="1" x14ac:dyDescent="0.35">
      <c r="F214" s="5">
        <v>2</v>
      </c>
      <c r="G214" s="17" t="s">
        <v>270</v>
      </c>
      <c r="H214" s="17" t="s">
        <v>271</v>
      </c>
      <c r="I214" s="7">
        <v>46000</v>
      </c>
      <c r="J214" t="s">
        <v>291</v>
      </c>
    </row>
    <row r="215" spans="6:10" ht="23.4" thickBot="1" x14ac:dyDescent="0.35">
      <c r="F215" s="5">
        <v>3</v>
      </c>
      <c r="G215" s="17" t="s">
        <v>272</v>
      </c>
      <c r="H215" s="17" t="s">
        <v>273</v>
      </c>
      <c r="I215" s="7">
        <v>10000</v>
      </c>
      <c r="J215" t="s">
        <v>291</v>
      </c>
    </row>
    <row r="216" spans="6:10" ht="15" thickBot="1" x14ac:dyDescent="0.35">
      <c r="F216" s="13"/>
      <c r="G216" s="27"/>
      <c r="H216" s="28"/>
      <c r="I216" s="8">
        <f>SUM(I213:I215)</f>
        <v>75750</v>
      </c>
      <c r="J216" t="s">
        <v>293</v>
      </c>
    </row>
    <row r="217" spans="6:10" ht="15" thickBot="1" x14ac:dyDescent="0.35">
      <c r="F217" s="9" t="s">
        <v>37</v>
      </c>
      <c r="G217" s="10"/>
      <c r="H217" s="10"/>
      <c r="I217" s="11"/>
      <c r="J217" t="s">
        <v>291</v>
      </c>
    </row>
    <row r="218" spans="6:10" ht="15" thickBot="1" x14ac:dyDescent="0.35">
      <c r="F218" s="16" t="s">
        <v>2</v>
      </c>
      <c r="G218" s="2" t="s">
        <v>17</v>
      </c>
      <c r="H218" s="2" t="s">
        <v>18</v>
      </c>
      <c r="I218" s="2" t="s">
        <v>19</v>
      </c>
      <c r="J218" t="s">
        <v>291</v>
      </c>
    </row>
    <row r="219" spans="6:10" ht="23.4" thickBot="1" x14ac:dyDescent="0.35">
      <c r="F219" s="5">
        <v>1</v>
      </c>
      <c r="G219" s="17" t="s">
        <v>274</v>
      </c>
      <c r="H219" s="17" t="s">
        <v>275</v>
      </c>
      <c r="I219" s="7">
        <v>43000</v>
      </c>
      <c r="J219" t="s">
        <v>291</v>
      </c>
    </row>
    <row r="220" spans="6:10" ht="23.4" thickBot="1" x14ac:dyDescent="0.35">
      <c r="F220" s="5">
        <v>2</v>
      </c>
      <c r="G220" s="17" t="s">
        <v>276</v>
      </c>
      <c r="H220" s="17" t="s">
        <v>277</v>
      </c>
      <c r="I220" s="7">
        <v>79000</v>
      </c>
      <c r="J220" t="s">
        <v>291</v>
      </c>
    </row>
    <row r="221" spans="6:10" ht="23.4" thickBot="1" x14ac:dyDescent="0.35">
      <c r="F221" s="5">
        <v>3</v>
      </c>
      <c r="G221" s="17" t="s">
        <v>278</v>
      </c>
      <c r="H221" s="17" t="s">
        <v>279</v>
      </c>
      <c r="I221" s="7">
        <v>57000</v>
      </c>
      <c r="J221" t="s">
        <v>291</v>
      </c>
    </row>
    <row r="222" spans="6:10" ht="23.4" thickBot="1" x14ac:dyDescent="0.35">
      <c r="F222" s="5">
        <v>4</v>
      </c>
      <c r="G222" s="17" t="s">
        <v>280</v>
      </c>
      <c r="H222" s="17" t="s">
        <v>281</v>
      </c>
      <c r="I222" s="7">
        <v>32000</v>
      </c>
      <c r="J222" t="s">
        <v>291</v>
      </c>
    </row>
    <row r="223" spans="6:10" ht="22.8" x14ac:dyDescent="0.3">
      <c r="F223" s="20">
        <v>5</v>
      </c>
      <c r="G223" s="24" t="s">
        <v>282</v>
      </c>
      <c r="H223" s="18" t="s">
        <v>283</v>
      </c>
      <c r="I223" s="22">
        <v>23000</v>
      </c>
      <c r="J223" t="s">
        <v>291</v>
      </c>
    </row>
    <row r="224" spans="6:10" ht="15" thickBot="1" x14ac:dyDescent="0.35">
      <c r="F224" s="21"/>
      <c r="G224" s="25"/>
      <c r="H224" s="17" t="s">
        <v>284</v>
      </c>
      <c r="I224" s="23"/>
      <c r="J224" t="s">
        <v>291</v>
      </c>
    </row>
    <row r="225" spans="6:10" x14ac:dyDescent="0.3">
      <c r="F225" s="20">
        <v>6</v>
      </c>
      <c r="G225" s="24" t="s">
        <v>285</v>
      </c>
      <c r="H225" s="29" t="s">
        <v>286</v>
      </c>
      <c r="I225" s="22">
        <v>48000</v>
      </c>
      <c r="J225" t="s">
        <v>291</v>
      </c>
    </row>
    <row r="226" spans="6:10" ht="15" thickBot="1" x14ac:dyDescent="0.35">
      <c r="F226" s="21"/>
      <c r="G226" s="25"/>
      <c r="H226" s="17" t="s">
        <v>287</v>
      </c>
      <c r="I226" s="23"/>
      <c r="J226" t="s">
        <v>291</v>
      </c>
    </row>
    <row r="227" spans="6:10" ht="23.4" thickBot="1" x14ac:dyDescent="0.35">
      <c r="F227" s="5">
        <v>7</v>
      </c>
      <c r="G227" s="17" t="s">
        <v>288</v>
      </c>
      <c r="H227" s="17" t="s">
        <v>289</v>
      </c>
      <c r="I227" s="7">
        <v>27000</v>
      </c>
      <c r="J227" t="s">
        <v>291</v>
      </c>
    </row>
    <row r="228" spans="6:10" ht="15" thickBot="1" x14ac:dyDescent="0.35">
      <c r="F228" s="13"/>
      <c r="G228" s="14"/>
      <c r="H228" s="15"/>
      <c r="I228" s="8">
        <f>SUM(I219:I227)</f>
        <v>309000</v>
      </c>
      <c r="J228" t="s">
        <v>293</v>
      </c>
    </row>
    <row r="229" spans="6:10" ht="15" thickBot="1" x14ac:dyDescent="0.35">
      <c r="F229" s="45" t="s">
        <v>290</v>
      </c>
      <c r="G229" s="46"/>
      <c r="H229" s="47"/>
      <c r="I229" s="50">
        <f>+I228+I216</f>
        <v>384750</v>
      </c>
      <c r="J229" t="s">
        <v>292</v>
      </c>
    </row>
    <row r="230" spans="6:10" ht="15" thickBot="1" x14ac:dyDescent="0.35">
      <c r="F230" s="45" t="s">
        <v>14</v>
      </c>
      <c r="G230" s="46"/>
      <c r="H230" s="47"/>
      <c r="I230" s="49">
        <v>10</v>
      </c>
      <c r="J230" t="s">
        <v>292</v>
      </c>
    </row>
  </sheetData>
  <autoFilter ref="F2:J230" xr:uid="{20E69B72-A8F3-4EB3-9ACF-1F23A789A73C}"/>
  <mergeCells count="108">
    <mergeCell ref="F4:I4"/>
    <mergeCell ref="F22:I22"/>
    <mergeCell ref="F39:I39"/>
    <mergeCell ref="F62:I62"/>
    <mergeCell ref="F80:I80"/>
    <mergeCell ref="F128:I128"/>
    <mergeCell ref="F102:I102"/>
    <mergeCell ref="F69:I69"/>
    <mergeCell ref="F45:I45"/>
    <mergeCell ref="F38:I38"/>
    <mergeCell ref="F61:I61"/>
    <mergeCell ref="F79:I79"/>
    <mergeCell ref="F127:I127"/>
    <mergeCell ref="F141:I141"/>
    <mergeCell ref="F192:I192"/>
    <mergeCell ref="F210:I210"/>
    <mergeCell ref="F142:I142"/>
    <mergeCell ref="F193:I193"/>
    <mergeCell ref="F199:I199"/>
    <mergeCell ref="F156:I156"/>
    <mergeCell ref="I223:I224"/>
    <mergeCell ref="F225:F226"/>
    <mergeCell ref="G225:G226"/>
    <mergeCell ref="I225:I226"/>
    <mergeCell ref="F229:H229"/>
    <mergeCell ref="F230:H230"/>
    <mergeCell ref="F208:H208"/>
    <mergeCell ref="G216:H216"/>
    <mergeCell ref="F223:F224"/>
    <mergeCell ref="G223:G224"/>
    <mergeCell ref="F211:I211"/>
    <mergeCell ref="F217:I217"/>
    <mergeCell ref="I195:I196"/>
    <mergeCell ref="G198:H198"/>
    <mergeCell ref="F203:F204"/>
    <mergeCell ref="G203:G204"/>
    <mergeCell ref="I203:I204"/>
    <mergeCell ref="F207:H207"/>
    <mergeCell ref="F188:H188"/>
    <mergeCell ref="F189:H189"/>
    <mergeCell ref="F190:H190"/>
    <mergeCell ref="F195:F196"/>
    <mergeCell ref="H195:H196"/>
    <mergeCell ref="F180:F182"/>
    <mergeCell ref="G180:G182"/>
    <mergeCell ref="I180:I182"/>
    <mergeCell ref="F185:F186"/>
    <mergeCell ref="G185:G186"/>
    <mergeCell ref="I185:I186"/>
    <mergeCell ref="I146:I149"/>
    <mergeCell ref="F163:F164"/>
    <mergeCell ref="G163:G164"/>
    <mergeCell ref="I163:I164"/>
    <mergeCell ref="F171:F172"/>
    <mergeCell ref="G171:G172"/>
    <mergeCell ref="I171:I172"/>
    <mergeCell ref="G132:H132"/>
    <mergeCell ref="F138:H138"/>
    <mergeCell ref="F139:H139"/>
    <mergeCell ref="F146:F149"/>
    <mergeCell ref="G146:G149"/>
    <mergeCell ref="F133:I133"/>
    <mergeCell ref="F109:F110"/>
    <mergeCell ref="I109:I110"/>
    <mergeCell ref="F123:H123"/>
    <mergeCell ref="F124:H124"/>
    <mergeCell ref="F125:H125"/>
    <mergeCell ref="F89:F90"/>
    <mergeCell ref="H89:H90"/>
    <mergeCell ref="I89:I90"/>
    <mergeCell ref="F91:F92"/>
    <mergeCell ref="G91:G92"/>
    <mergeCell ref="I91:I92"/>
    <mergeCell ref="F76:H76"/>
    <mergeCell ref="F77:H77"/>
    <mergeCell ref="F83:F85"/>
    <mergeCell ref="G83:G85"/>
    <mergeCell ref="I83:I85"/>
    <mergeCell ref="F87:F88"/>
    <mergeCell ref="G87:G88"/>
    <mergeCell ref="I87:I88"/>
    <mergeCell ref="F52:F53"/>
    <mergeCell ref="H52:H53"/>
    <mergeCell ref="I52:I53"/>
    <mergeCell ref="G57:H57"/>
    <mergeCell ref="F58:H58"/>
    <mergeCell ref="F59:H59"/>
    <mergeCell ref="G33:H33"/>
    <mergeCell ref="F47:F48"/>
    <mergeCell ref="G47:G48"/>
    <mergeCell ref="I47:I48"/>
    <mergeCell ref="F35:H35"/>
    <mergeCell ref="F36:H36"/>
    <mergeCell ref="F15:F16"/>
    <mergeCell ref="H15:H16"/>
    <mergeCell ref="I15:I16"/>
    <mergeCell ref="F17:F18"/>
    <mergeCell ref="H17:H18"/>
    <mergeCell ref="I17:I18"/>
    <mergeCell ref="B3:D3"/>
    <mergeCell ref="F9:F10"/>
    <mergeCell ref="I9:I10"/>
    <mergeCell ref="F11:F12"/>
    <mergeCell ref="I11:I12"/>
    <mergeCell ref="F13:F14"/>
    <mergeCell ref="H13:H14"/>
    <mergeCell ref="I13:I1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ANCE Piemonte e Valle d'Aosta ANCE Piemonte e Valle d'Aosta</dc:creator>
  <cp:lastModifiedBy>ANCE Piemonte e Valle d'Aosta ANCE Piemonte e Valle d'</cp:lastModifiedBy>
  <dcterms:created xsi:type="dcterms:W3CDTF">2025-01-22T09:49:14Z</dcterms:created>
  <dcterms:modified xsi:type="dcterms:W3CDTF">2025-01-22T10:10:46Z</dcterms:modified>
</cp:coreProperties>
</file>